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Procurement\PCM-Care-C\Category Mgt\Lancashire Break Time and Short Breaks 2021\3. 3rd Round Application Phase Dec 23\Tender Documents\"/>
    </mc:Choice>
  </mc:AlternateContent>
  <xr:revisionPtr revIDLastSave="0" documentId="8_{34D7C2B0-FEBE-4516-8A30-16C4880B7578}" xr6:coauthVersionLast="47" xr6:coauthVersionMax="47" xr10:uidLastSave="{00000000-0000-0000-0000-000000000000}"/>
  <bookViews>
    <workbookView xWindow="-28920" yWindow="-120" windowWidth="29040" windowHeight="15720" xr2:uid="{3EDD8B90-9FD4-4383-89F7-1B5560209A4F}"/>
  </bookViews>
  <sheets>
    <sheet name="Cover Page" sheetId="6" r:id="rId1"/>
    <sheet name="Lot Application Summary" sheetId="16" r:id="rId2"/>
    <sheet name="1. Lot 1a &amp; 1b Service Info" sheetId="7" r:id="rId3"/>
    <sheet name="1. Lot 2-4 Service Info" sheetId="9" r:id="rId4"/>
    <sheet name="2. Selection Regulated Activity" sheetId="3" r:id="rId5"/>
    <sheet name="3. Economic and Financial " sheetId="4" r:id="rId6"/>
    <sheet name="4. Lot 1a Price Schedule" sheetId="14" r:id="rId7"/>
    <sheet name="4. Lot 1b Price Schedule" sheetId="15" r:id="rId8"/>
    <sheet name="4. Lot 2a Price Schedule" sheetId="10" r:id="rId9"/>
    <sheet name="4. Lot 2b Price Schedule" sheetId="11" r:id="rId10"/>
    <sheet name="4. Lot 3 Price Schedule" sheetId="12" r:id="rId11"/>
    <sheet name="4. Lot 4 Price Schedule" sheetId="13" r:id="rId12"/>
    <sheet name="5. SIS" sheetId="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15" l="1"/>
  <c r="D34" i="15"/>
  <c r="E34" i="15"/>
  <c r="F34" i="15"/>
  <c r="G34" i="15"/>
  <c r="H34" i="15"/>
  <c r="B34" i="15"/>
  <c r="B28" i="15"/>
  <c r="B17" i="15"/>
  <c r="B32" i="14"/>
  <c r="B26" i="14"/>
  <c r="B16" i="14"/>
  <c r="D32" i="14"/>
  <c r="E32" i="14"/>
  <c r="F32" i="14"/>
  <c r="G32" i="14"/>
  <c r="H32" i="14"/>
  <c r="C32" i="14"/>
  <c r="H17" i="15" l="1"/>
  <c r="H28" i="15" s="1"/>
  <c r="G17" i="15"/>
  <c r="G28" i="15" s="1"/>
  <c r="F17" i="15"/>
  <c r="F28" i="15" s="1"/>
  <c r="E17" i="15"/>
  <c r="E28" i="15" s="1"/>
  <c r="D17" i="15"/>
  <c r="D28" i="15" s="1"/>
  <c r="C17" i="15"/>
  <c r="C28" i="15" s="1"/>
  <c r="H16" i="14"/>
  <c r="H26" i="14" s="1"/>
  <c r="G16" i="14"/>
  <c r="G26" i="14" s="1"/>
  <c r="F16" i="14"/>
  <c r="F26" i="14" s="1"/>
  <c r="E16" i="14"/>
  <c r="E26" i="14" s="1"/>
  <c r="D16" i="14"/>
  <c r="D26" i="14" s="1"/>
  <c r="C16" i="14"/>
  <c r="C26" i="14" s="1"/>
  <c r="C17" i="13" l="1"/>
  <c r="C18" i="13" s="1"/>
  <c r="C11" i="13"/>
  <c r="C20" i="13" s="1"/>
  <c r="C17" i="12"/>
  <c r="C18" i="12" s="1"/>
  <c r="C11" i="12"/>
  <c r="C20" i="12" s="1"/>
  <c r="C17" i="11"/>
  <c r="C18" i="11" s="1"/>
  <c r="C11" i="11"/>
  <c r="C20" i="11" s="1"/>
  <c r="C17" i="10"/>
  <c r="C20" i="10" s="1"/>
  <c r="C11" i="10"/>
  <c r="C12" i="10" s="1"/>
  <c r="C12" i="13" l="1"/>
  <c r="C12" i="12"/>
  <c r="C27" i="13"/>
  <c r="C31" i="13" s="1"/>
  <c r="C38" i="13" s="1"/>
  <c r="C24" i="13"/>
  <c r="C21" i="13"/>
  <c r="C26" i="13"/>
  <c r="C27" i="12"/>
  <c r="C31" i="12" s="1"/>
  <c r="C38" i="12" s="1"/>
  <c r="C26" i="12"/>
  <c r="C24" i="12"/>
  <c r="C21" i="12"/>
  <c r="C26" i="11"/>
  <c r="C24" i="11"/>
  <c r="C27" i="11"/>
  <c r="C31" i="11" s="1"/>
  <c r="C38" i="11" s="1"/>
  <c r="C21" i="11"/>
  <c r="C12" i="11"/>
  <c r="C27" i="10"/>
  <c r="C31" i="10" s="1"/>
  <c r="C38" i="10" s="1"/>
  <c r="C26" i="10"/>
  <c r="C24" i="10"/>
  <c r="C21" i="10"/>
  <c r="C18" i="10"/>
  <c r="G16" i="4" l="1"/>
  <c r="D16" i="4"/>
  <c r="G15" i="4"/>
  <c r="D15" i="4"/>
</calcChain>
</file>

<file path=xl/sharedStrings.xml><?xml version="1.0" encoding="utf-8"?>
<sst xmlns="http://schemas.openxmlformats.org/spreadsheetml/2006/main" count="716" uniqueCount="304">
  <si>
    <t>Inadequate</t>
  </si>
  <si>
    <t>Yes</t>
  </si>
  <si>
    <t>No</t>
  </si>
  <si>
    <t>Year</t>
  </si>
  <si>
    <t>Current Assets</t>
  </si>
  <si>
    <t>Current Liabilities</t>
  </si>
  <si>
    <t>Total Assets</t>
  </si>
  <si>
    <t>Total Debt</t>
  </si>
  <si>
    <t>Current Ratio</t>
  </si>
  <si>
    <t>Debt Ratio</t>
  </si>
  <si>
    <t>Please provide a copy of your audited accounts for the last two years. If you are unable to provide this, please provide one of the following as an alternative:</t>
  </si>
  <si>
    <t>Please also complete the following table with information taken from the above accounts:</t>
  </si>
  <si>
    <t>Complete the following form:</t>
  </si>
  <si>
    <t>A</t>
  </si>
  <si>
    <r>
      <rPr>
        <sz val="7"/>
        <color theme="1"/>
        <rFont val="Times New Roman"/>
        <family val="1"/>
      </rPr>
      <t xml:space="preserve">  </t>
    </r>
    <r>
      <rPr>
        <sz val="11"/>
        <color theme="1"/>
        <rFont val="Arial"/>
        <family val="2"/>
      </rPr>
      <t xml:space="preserve">Is your organisation an </t>
    </r>
    <r>
      <rPr>
        <b/>
        <u/>
        <sz val="11"/>
        <color theme="1"/>
        <rFont val="Arial"/>
        <family val="2"/>
      </rPr>
      <t>existing</t>
    </r>
    <r>
      <rPr>
        <sz val="11"/>
        <color theme="1"/>
        <rFont val="Arial"/>
        <family val="2"/>
      </rPr>
      <t xml:space="preserve"> participant of Lancashire's SIS?</t>
    </r>
  </si>
  <si>
    <r>
      <t xml:space="preserve">Options </t>
    </r>
    <r>
      <rPr>
        <sz val="11"/>
        <color theme="0"/>
        <rFont val="Arial"/>
        <family val="2"/>
      </rPr>
      <t>(choose one)</t>
    </r>
  </si>
  <si>
    <r>
      <t xml:space="preserve">Response </t>
    </r>
    <r>
      <rPr>
        <sz val="11"/>
        <color theme="0"/>
        <rFont val="Arial"/>
        <family val="2"/>
      </rPr>
      <t>(x)</t>
    </r>
  </si>
  <si>
    <t>Instruction</t>
  </si>
  <si>
    <t>Please proceed to D</t>
  </si>
  <si>
    <t>No, I am not already a  participant in the Lancashire SIS</t>
  </si>
  <si>
    <t>Please proceed to B</t>
  </si>
  <si>
    <t>B</t>
  </si>
  <si>
    <r>
      <t xml:space="preserve">Lancashire SIS </t>
    </r>
    <r>
      <rPr>
        <b/>
        <u/>
        <sz val="11"/>
        <color theme="1"/>
        <rFont val="Arial"/>
        <family val="2"/>
      </rPr>
      <t>non-member</t>
    </r>
    <r>
      <rPr>
        <sz val="11"/>
        <color theme="1"/>
        <rFont val="Arial"/>
        <family val="2"/>
      </rPr>
      <t xml:space="preserve">: Please confirm which option your organisation is selecting. </t>
    </r>
  </si>
  <si>
    <t>Please proceed to C</t>
  </si>
  <si>
    <t>Please proceed to G</t>
  </si>
  <si>
    <t>C</t>
  </si>
  <si>
    <t>The rebate we are willing to offer the Authority is:</t>
  </si>
  <si>
    <t>Please proceed to F</t>
  </si>
  <si>
    <t>D</t>
  </si>
  <si>
    <r>
      <rPr>
        <sz val="7"/>
        <color theme="1"/>
        <rFont val="Times New Roman"/>
        <family val="1"/>
      </rPr>
      <t xml:space="preserve"> </t>
    </r>
    <r>
      <rPr>
        <b/>
        <u/>
        <sz val="11"/>
        <color theme="1"/>
        <rFont val="Arial"/>
        <family val="2"/>
      </rPr>
      <t>Existing</t>
    </r>
    <r>
      <rPr>
        <sz val="11"/>
        <color theme="1"/>
        <rFont val="Arial"/>
        <family val="2"/>
      </rPr>
      <t xml:space="preserve"> Lancashire SIS member: Please confirm which option your organisation is selecting. </t>
    </r>
  </si>
  <si>
    <r>
      <t xml:space="preserve">Option </t>
    </r>
    <r>
      <rPr>
        <sz val="11"/>
        <color theme="0"/>
        <rFont val="Arial"/>
        <family val="2"/>
      </rPr>
      <t>(choose one)</t>
    </r>
  </si>
  <si>
    <t>Please proceed to E</t>
  </si>
  <si>
    <r>
      <t>Option 2</t>
    </r>
    <r>
      <rPr>
        <sz val="11"/>
        <color theme="1"/>
        <rFont val="Arial"/>
        <family val="2"/>
      </rPr>
      <t xml:space="preserve"> - We do not wish to participate in the </t>
    </r>
    <r>
      <rPr>
        <sz val="12"/>
        <color theme="1"/>
        <rFont val="Arial"/>
        <family val="2"/>
      </rPr>
      <t xml:space="preserve">SIS </t>
    </r>
    <r>
      <rPr>
        <sz val="11"/>
        <color theme="1"/>
        <rFont val="Arial"/>
        <family val="2"/>
      </rPr>
      <t>in relation to any contract awarded pursuant to this tender exercise</t>
    </r>
  </si>
  <si>
    <t>E</t>
  </si>
  <si>
    <r>
      <rPr>
        <b/>
        <u/>
        <sz val="11"/>
        <color theme="1"/>
        <rFont val="Arial"/>
        <family val="2"/>
      </rPr>
      <t>Existing</t>
    </r>
    <r>
      <rPr>
        <sz val="11"/>
        <color theme="1"/>
        <rFont val="Arial"/>
        <family val="2"/>
      </rPr>
      <t xml:space="preserve"> Lancashire SIS member: Please identify the rebate you have already agreed to with Lancashire County Council:</t>
    </r>
  </si>
  <si>
    <t>[       ]%</t>
  </si>
  <si>
    <t>F</t>
  </si>
  <si>
    <t>[       ]</t>
  </si>
  <si>
    <t>G</t>
  </si>
  <si>
    <r>
      <rPr>
        <sz val="11"/>
        <color theme="1"/>
        <rFont val="Times New Roman"/>
        <family val="1"/>
      </rPr>
      <t xml:space="preserve"> </t>
    </r>
    <r>
      <rPr>
        <sz val="11"/>
        <color theme="1"/>
        <rFont val="Arial"/>
        <family val="2"/>
      </rPr>
      <t>This form has been completed by:</t>
    </r>
  </si>
  <si>
    <t xml:space="preserve">Name: </t>
  </si>
  <si>
    <t xml:space="preserve">Position: </t>
  </si>
  <si>
    <t>Acting on behalf of (organisation):</t>
  </si>
  <si>
    <t>Date:</t>
  </si>
  <si>
    <t>Notes</t>
  </si>
  <si>
    <t>Supplier Incentive Scheme (SIS)</t>
  </si>
  <si>
    <t>Documents:</t>
  </si>
  <si>
    <t>Document:</t>
  </si>
  <si>
    <t>This tab is in relation to the SIS which could impact on your Price.  Please see the following documents for further guidance:</t>
  </si>
  <si>
    <t>Yes, I am already participant in the Lancashire SIS</t>
  </si>
  <si>
    <t>Please select the rebate you are willing to offer the Authority for payment 10 days after receipt of invoice.</t>
  </si>
  <si>
    <r>
      <t xml:space="preserve">If you are successful, the Authority will apply </t>
    </r>
    <r>
      <rPr>
        <sz val="12"/>
        <color theme="1"/>
        <rFont val="Arial"/>
        <family val="2"/>
      </rPr>
      <t xml:space="preserve">SIS </t>
    </r>
    <r>
      <rPr>
        <sz val="11"/>
        <color theme="1"/>
        <rFont val="Arial"/>
        <family val="2"/>
      </rPr>
      <t xml:space="preserve">benefits and the Early Payment process to all invoices presented by the </t>
    </r>
    <r>
      <rPr>
        <sz val="11"/>
        <color rgb="FFFF0000"/>
        <rFont val="Arial"/>
        <family val="2"/>
      </rPr>
      <t/>
    </r>
  </si>
  <si>
    <r>
      <t xml:space="preserve">Response % </t>
    </r>
    <r>
      <rPr>
        <sz val="11"/>
        <color theme="0"/>
        <rFont val="Arial"/>
        <family val="2"/>
      </rPr>
      <t>(x)</t>
    </r>
  </si>
  <si>
    <t>Nominated Location Address</t>
  </si>
  <si>
    <t>Within your CQC Inspection Report are any of the CQC Key Questions for this Office 'Inadequate'.</t>
  </si>
  <si>
    <t>Burnley</t>
  </si>
  <si>
    <t xml:space="preserve">Chorley </t>
  </si>
  <si>
    <t>Fylde</t>
  </si>
  <si>
    <t>Hyndburn</t>
  </si>
  <si>
    <t>Lancaster</t>
  </si>
  <si>
    <t>Pendle</t>
  </si>
  <si>
    <t>Preston</t>
  </si>
  <si>
    <t>Ribble Valley</t>
  </si>
  <si>
    <t>Rossendale</t>
  </si>
  <si>
    <t>South Ribble</t>
  </si>
  <si>
    <t xml:space="preserve">West Lancashire </t>
  </si>
  <si>
    <t>Wyre</t>
  </si>
  <si>
    <t>Current Overall Nominated Location Rating according to CQC</t>
  </si>
  <si>
    <r>
      <t>Is the Nominated Location</t>
    </r>
    <r>
      <rPr>
        <b/>
        <sz val="12"/>
        <color theme="1"/>
        <rFont val="Arial"/>
        <family val="2"/>
      </rPr>
      <t xml:space="preserve"> CQC</t>
    </r>
    <r>
      <rPr>
        <sz val="12"/>
        <color theme="1"/>
        <rFont val="Arial"/>
        <family val="2"/>
      </rPr>
      <t xml:space="preserve"> Registered for the required regulated activity?</t>
    </r>
  </si>
  <si>
    <r>
      <t xml:space="preserve">Is the Nominated Location </t>
    </r>
    <r>
      <rPr>
        <b/>
        <sz val="12"/>
        <color theme="1"/>
        <rFont val="Arial"/>
        <family val="2"/>
      </rPr>
      <t>OFSTED</t>
    </r>
    <r>
      <rPr>
        <sz val="12"/>
        <color theme="1"/>
        <rFont val="Arial"/>
        <family val="2"/>
      </rPr>
      <t xml:space="preserve"> Registered for the required regulated activity?</t>
    </r>
  </si>
  <si>
    <r>
      <t>Current Overall Nominated Location Rating according to</t>
    </r>
    <r>
      <rPr>
        <b/>
        <sz val="12"/>
        <color theme="1"/>
        <rFont val="Arial"/>
        <family val="2"/>
      </rPr>
      <t xml:space="preserve"> OFSTED</t>
    </r>
  </si>
  <si>
    <t>Regulated Activity Information - Where an Applicant delivers a regulated activity they must list their Nominated Location below</t>
  </si>
  <si>
    <t>Registration with CQC is not required</t>
  </si>
  <si>
    <t>Registration with OFSTED is not required</t>
  </si>
  <si>
    <t>Outstanding</t>
  </si>
  <si>
    <t>Good</t>
  </si>
  <si>
    <t>Requires Improvement</t>
  </si>
  <si>
    <r>
      <t xml:space="preserve">Link to </t>
    </r>
    <r>
      <rPr>
        <b/>
        <sz val="12"/>
        <color theme="1"/>
        <rFont val="Arial"/>
        <family val="2"/>
      </rPr>
      <t>CQC</t>
    </r>
    <r>
      <rPr>
        <sz val="12"/>
        <color theme="1"/>
        <rFont val="Arial"/>
        <family val="2"/>
      </rPr>
      <t xml:space="preserve"> Inspection Report (if you are not required to be registered with CQC please include 'N/A')</t>
    </r>
  </si>
  <si>
    <r>
      <t xml:space="preserve">Link to </t>
    </r>
    <r>
      <rPr>
        <b/>
        <sz val="12"/>
        <color theme="1"/>
        <rFont val="Arial"/>
        <family val="2"/>
      </rPr>
      <t>OFSTED</t>
    </r>
    <r>
      <rPr>
        <sz val="12"/>
        <color theme="1"/>
        <rFont val="Arial"/>
        <family val="2"/>
      </rPr>
      <t xml:space="preserve"> Inspection Report (if you are not required to be registered with OFSTED please include 'N/A')</t>
    </r>
  </si>
  <si>
    <r>
      <t xml:space="preserve">Date of Last </t>
    </r>
    <r>
      <rPr>
        <b/>
        <sz val="12"/>
        <color theme="1"/>
        <rFont val="Arial"/>
        <family val="2"/>
      </rPr>
      <t>CQC</t>
    </r>
    <r>
      <rPr>
        <sz val="12"/>
        <color theme="1"/>
        <rFont val="Arial"/>
        <family val="2"/>
      </rPr>
      <t xml:space="preserve"> Inspection (if you are not required to be registered with CQC please include 'N/A')</t>
    </r>
  </si>
  <si>
    <r>
      <t xml:space="preserve">Date of Last </t>
    </r>
    <r>
      <rPr>
        <b/>
        <sz val="12"/>
        <color theme="1"/>
        <rFont val="Arial"/>
        <family val="2"/>
      </rPr>
      <t xml:space="preserve">OFSTED </t>
    </r>
    <r>
      <rPr>
        <sz val="12"/>
        <color theme="1"/>
        <rFont val="Arial"/>
        <family val="2"/>
      </rPr>
      <t>Inspection  (if you are not required to be registered with OFSTED please include 'N/A')</t>
    </r>
  </si>
  <si>
    <t>Applicant Name:</t>
  </si>
  <si>
    <t>All Applicants must complete this tab regardless of the Lot(s) they are applying for</t>
  </si>
  <si>
    <t>Appendix Tabs:</t>
  </si>
  <si>
    <t xml:space="preserve">Geographic-District  </t>
  </si>
  <si>
    <t>After School</t>
  </si>
  <si>
    <t>Weekends</t>
  </si>
  <si>
    <t>School Holidays</t>
  </si>
  <si>
    <t>The table above should calculate the ratio result. Please see the Application Evaluation Criteria document for further information in relation to the evaluation of Economic and Financial Standing .</t>
  </si>
  <si>
    <t>Staff Ratio</t>
  </si>
  <si>
    <t>Do you deliver to under 8 year olds</t>
  </si>
  <si>
    <t>Sports</t>
  </si>
  <si>
    <t>Media</t>
  </si>
  <si>
    <t>Arts and Crafts</t>
  </si>
  <si>
    <t>Cookery</t>
  </si>
  <si>
    <t>Youth Activities</t>
  </si>
  <si>
    <t>Outdoor Activities</t>
  </si>
  <si>
    <t>Other</t>
  </si>
  <si>
    <t>Various</t>
  </si>
  <si>
    <t>Outdoor Play</t>
  </si>
  <si>
    <t>4-7</t>
  </si>
  <si>
    <t>7-11</t>
  </si>
  <si>
    <t>11-14</t>
  </si>
  <si>
    <t>14-18</t>
  </si>
  <si>
    <t>Telephone Number</t>
  </si>
  <si>
    <t>Website</t>
  </si>
  <si>
    <t>Email</t>
  </si>
  <si>
    <t>Start and Finish Times</t>
  </si>
  <si>
    <t>Session Type</t>
  </si>
  <si>
    <t>Session/Activity Name</t>
  </si>
  <si>
    <t>Days the Session is Run</t>
  </si>
  <si>
    <r>
      <t>Activities offered - Short Description</t>
    </r>
    <r>
      <rPr>
        <b/>
        <sz val="14"/>
        <color rgb="FFFF0000"/>
        <rFont val="Calibri"/>
        <family val="2"/>
        <scheme val="minor"/>
      </rPr>
      <t xml:space="preserve"> (Maximum 100 words)</t>
    </r>
  </si>
  <si>
    <t>Where</t>
  </si>
  <si>
    <t>Address Session Takes Place</t>
  </si>
  <si>
    <t>Autistic spectrum disorder</t>
  </si>
  <si>
    <t>Complex social communication disorders / sensory impairment</t>
  </si>
  <si>
    <t>Severe or profound learning disability/ severe physical disability</t>
  </si>
  <si>
    <t>Complex medical health conditions</t>
  </si>
  <si>
    <t>Attention Deficit Disorder (ADD) and  Attention Deficit Hyperactivity Disorder (ADHD)</t>
  </si>
  <si>
    <t xml:space="preserve">Social, emotional and mental health (SEMH) </t>
  </si>
  <si>
    <r>
      <t xml:space="preserve">Age range - </t>
    </r>
    <r>
      <rPr>
        <b/>
        <sz val="12"/>
        <color rgb="FFFF0000"/>
        <rFont val="Calibri"/>
        <family val="2"/>
        <scheme val="minor"/>
      </rPr>
      <t>Select all that apply for that Session Type</t>
    </r>
  </si>
  <si>
    <r>
      <t xml:space="preserve">Type of disability(s) - </t>
    </r>
    <r>
      <rPr>
        <b/>
        <sz val="12"/>
        <color rgb="FFFF0000"/>
        <rFont val="Calibri"/>
        <family val="2"/>
        <scheme val="minor"/>
      </rPr>
      <t>Select all that apply for that Session Type</t>
    </r>
  </si>
  <si>
    <r>
      <t xml:space="preserve">When - </t>
    </r>
    <r>
      <rPr>
        <b/>
        <sz val="12"/>
        <color rgb="FFFF0000"/>
        <rFont val="Calibri"/>
        <family val="2"/>
        <scheme val="minor"/>
      </rPr>
      <t>Select all that apply for that Session Type</t>
    </r>
  </si>
  <si>
    <t>How can Parent/Carers book a place for the CYP</t>
  </si>
  <si>
    <r>
      <rPr>
        <b/>
        <sz val="16"/>
        <color rgb="FFFF0000"/>
        <rFont val="Arial"/>
        <family val="2"/>
      </rPr>
      <t>All</t>
    </r>
    <r>
      <rPr>
        <sz val="16"/>
        <color rgb="FFFF0000"/>
        <rFont val="Arial"/>
        <family val="2"/>
      </rPr>
      <t xml:space="preserve"> Applicants must complete </t>
    </r>
    <r>
      <rPr>
        <b/>
        <sz val="16"/>
        <color rgb="FFFF0000"/>
        <rFont val="Arial"/>
        <family val="2"/>
      </rPr>
      <t>all</t>
    </r>
    <r>
      <rPr>
        <sz val="16"/>
        <color rgb="FFFF0000"/>
        <rFont val="Arial"/>
        <family val="2"/>
      </rPr>
      <t xml:space="preserve"> of the below tabs regardless of the Lot(s) they are applying for </t>
    </r>
  </si>
  <si>
    <t>Selection Criteria Questionnaire Additional Information Section 8.4 - CQC and Ofsted Regulated Activity Registration and Rating</t>
  </si>
  <si>
    <t>Instructions:</t>
  </si>
  <si>
    <r>
      <t xml:space="preserve">If overall rating is 'Requires Improvement' for </t>
    </r>
    <r>
      <rPr>
        <b/>
        <sz val="12"/>
        <color theme="1"/>
        <rFont val="Arial"/>
        <family val="2"/>
      </rPr>
      <t>CQC</t>
    </r>
    <r>
      <rPr>
        <sz val="12"/>
        <color theme="1"/>
        <rFont val="Arial"/>
        <family val="2"/>
      </rPr>
      <t xml:space="preserve"> or </t>
    </r>
    <r>
      <rPr>
        <b/>
        <sz val="12"/>
        <color theme="1"/>
        <rFont val="Arial"/>
        <family val="2"/>
      </rPr>
      <t>OFSTED</t>
    </r>
    <r>
      <rPr>
        <sz val="12"/>
        <color theme="1"/>
        <rFont val="Arial"/>
        <family val="2"/>
      </rPr>
      <t xml:space="preserve"> please state appendix number(s) for further information.</t>
    </r>
    <r>
      <rPr>
        <i/>
        <sz val="12"/>
        <color theme="1"/>
        <rFont val="Arial"/>
        <family val="2"/>
      </rPr>
      <t xml:space="preserve"> I,e copy of imporvement plan</t>
    </r>
  </si>
  <si>
    <t>Lot 1a Break Time</t>
  </si>
  <si>
    <t>Lot 1b Break Time Plus</t>
  </si>
  <si>
    <t>Lot 2a Day Time Short Breaks</t>
  </si>
  <si>
    <t>Lot 2b Day Time Personal Care</t>
  </si>
  <si>
    <t>Lot 3 Night Time Overnight Short Breaks</t>
  </si>
  <si>
    <t>Lot 4 Intensive Positive Behaviour Support</t>
  </si>
  <si>
    <r>
      <t>Selection Criteria Questionnaire Additional Information (section 8.4) -</t>
    </r>
    <r>
      <rPr>
        <b/>
        <u/>
        <sz val="11"/>
        <color theme="1"/>
        <rFont val="Calibri"/>
        <family val="2"/>
        <scheme val="minor"/>
      </rPr>
      <t xml:space="preserve"> Regulated Activity Registration and Rating</t>
    </r>
  </si>
  <si>
    <r>
      <t xml:space="preserve">Selection Criteria Questionnaire Additional Information (section 4.2) - </t>
    </r>
    <r>
      <rPr>
        <b/>
        <u/>
        <sz val="11"/>
        <color theme="1"/>
        <rFont val="Calibri"/>
        <family val="2"/>
        <scheme val="minor"/>
      </rPr>
      <t xml:space="preserve">Economic and Financial Standing </t>
    </r>
  </si>
  <si>
    <t>Youth Club</t>
  </si>
  <si>
    <t>SEN Youth Club</t>
  </si>
  <si>
    <t>Swimming club</t>
  </si>
  <si>
    <t>1 Lancashire Road, Preston</t>
  </si>
  <si>
    <t>2 Lancashire Avenue, Chorley</t>
  </si>
  <si>
    <t>no</t>
  </si>
  <si>
    <t>Monday</t>
  </si>
  <si>
    <t>3:30 - 5:30pm</t>
  </si>
  <si>
    <t>Wednesday</t>
  </si>
  <si>
    <t>6pm - 9pm</t>
  </si>
  <si>
    <t>Term time Sundays, Mon-Fri in school holidays</t>
  </si>
  <si>
    <t>3 hours in term time, 5 hours during holidays</t>
  </si>
  <si>
    <t xml:space="preserve">Sundays 5pm - 8pm, holidays 10am - 3pm </t>
  </si>
  <si>
    <t>We offer an after school swimming club for all abilities, with qualified swimming coaches. We understand that everyone should be treated as an individual and will have different needs. We will adapt their lessons accordingly so that all learners have the opportunity to learn to swim in a mainstream setting and feel included.</t>
  </si>
  <si>
    <t>Youth club for ages 12-18, we provide both fun and educational activites, to begin to teach the young people important social and independence skills as they move towards young adulthood.</t>
  </si>
  <si>
    <t>We offer a wide range of social and recreational activities. We provide music, dance arts, sports and adventure activities as well as usual play and youth sessions activities, for ages 8-18. Our friendly team look forward to meeting you and supporting you to get involved with the exciting play activities on offer. We aim to offer positive play experiences for all. We welcome all children and we can make adjustments or provide additional support.</t>
  </si>
  <si>
    <t>EXAMPLES BELOW</t>
  </si>
  <si>
    <t>Appendix 5 - Application Evaluation Criteria  - Section 'CQC and Ofsted Registration'</t>
  </si>
  <si>
    <t xml:space="preserve"> Appendix 5 - Application Evaluation Criteria - Section  '4.2 Economic and financial standing'</t>
  </si>
  <si>
    <t>Pricing Schedules:</t>
  </si>
  <si>
    <t>Invitation to Participate - Section 4.3 Price</t>
  </si>
  <si>
    <r>
      <t xml:space="preserve">Invitation to Participate - </t>
    </r>
    <r>
      <rPr>
        <sz val="11"/>
        <rFont val="Calibri"/>
        <family val="2"/>
        <scheme val="minor"/>
      </rPr>
      <t xml:space="preserve">Section 5.28 'Supplier Incentive Scheme' </t>
    </r>
  </si>
  <si>
    <t xml:space="preserve">Invitation to Participate - Section 3.6.1 'CQC and Ofsted Requirements' </t>
  </si>
  <si>
    <t xml:space="preserve"> Appendix 5 - Application Evaluation Criteria - Section 'Stage 2 Stage 2 Price Evaluation Criteria (for each Lot)'</t>
  </si>
  <si>
    <t>Service Information</t>
  </si>
  <si>
    <t>This tab is in relation to the Section Criteria Questionnaire section 4.2 - Please see the following document for further guidance:</t>
  </si>
  <si>
    <t>Service Description - Lot 1a Break Time and Lot 1b Break Time Plus</t>
  </si>
  <si>
    <r>
      <rPr>
        <b/>
        <sz val="12"/>
        <rFont val="Arial"/>
        <family val="2"/>
      </rPr>
      <t>OFSTED</t>
    </r>
    <r>
      <rPr>
        <sz val="12"/>
        <rFont val="Arial"/>
        <family val="2"/>
      </rPr>
      <t xml:space="preserve"> means the Office for Standards in Education, Children Services and Skills (including any successor body to its functions); 
</t>
    </r>
    <r>
      <rPr>
        <b/>
        <sz val="12"/>
        <rFont val="Arial"/>
        <family val="2"/>
      </rPr>
      <t>CQC</t>
    </r>
    <r>
      <rPr>
        <sz val="12"/>
        <rFont val="Arial"/>
        <family val="2"/>
      </rPr>
      <t xml:space="preserve"> means the Care Quality Commission (including any successor body to its functions).</t>
    </r>
  </si>
  <si>
    <t>Applicants are required to complete all columns. Please see Section 3.6.1 'CQC and Ofsted Requirements' of the Invitation to Participate document for further guidance.</t>
  </si>
  <si>
    <t xml:space="preserve">Selection Criteria Additional Information  (section 4.2)- Economic and Financial Standing </t>
  </si>
  <si>
    <r>
      <t>a)</t>
    </r>
    <r>
      <rPr>
        <sz val="14"/>
        <color rgb="FF000000"/>
        <rFont val="Times New Roman"/>
        <family val="1"/>
      </rPr>
      <t xml:space="preserve">    </t>
    </r>
    <r>
      <rPr>
        <sz val="14"/>
        <color rgb="FF000000"/>
        <rFont val="Arial"/>
        <family val="2"/>
      </rPr>
      <t>A statement of the turnover, Profit and Loss Account/Income  Statement, Balance Sheet/Statement of Financial Position and Statement of Cash Flow for the most recent year of trading for this organisation.</t>
    </r>
  </si>
  <si>
    <r>
      <t>b)</t>
    </r>
    <r>
      <rPr>
        <sz val="14"/>
        <color rgb="FF000000"/>
        <rFont val="Times New Roman"/>
        <family val="1"/>
      </rPr>
      <t xml:space="preserve">    </t>
    </r>
    <r>
      <rPr>
        <sz val="14"/>
        <color rgb="FF000000"/>
        <rFont val="Arial"/>
        <family val="2"/>
      </rPr>
      <t>A  statement  of  the  cash  flow  forecast  for  the current  year  and  a  bank  letter  outlining  the  current cash and credit position.</t>
    </r>
  </si>
  <si>
    <r>
      <t>c)</t>
    </r>
    <r>
      <rPr>
        <sz val="14"/>
        <color rgb="FF000000"/>
        <rFont val="Times New Roman"/>
        <family val="1"/>
      </rPr>
      <t xml:space="preserve">    </t>
    </r>
    <r>
      <rPr>
        <sz val="14"/>
        <color rgb="FF000000"/>
        <rFont val="Arial"/>
        <family val="2"/>
      </rPr>
      <t>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r>
  </si>
  <si>
    <t>Selection Criteria Section 4.2 - Economic and Financial Standing</t>
  </si>
  <si>
    <t>Please provide the following information in relation to the Selection Criteria Evaluation requirements with your application. Please note if your application is in relation to the intial evaluation you must provide this information with your applcation before the Initial Application Deadline.  See Section 4.2 of the Selection Criteria</t>
  </si>
  <si>
    <t>YEAR 1</t>
  </si>
  <si>
    <t>NOTES</t>
  </si>
  <si>
    <t>Support Worker Hourly Rate</t>
  </si>
  <si>
    <t>Non-Productive Time</t>
  </si>
  <si>
    <t>Please enter the costs associated with covering care worker non productive time e.g. leave / sickness/ training cover etc.  Costs relating to management support and supervisors should form part of the Overheads line</t>
  </si>
  <si>
    <t>Non-Productive Cost</t>
  </si>
  <si>
    <t>Enhancements</t>
  </si>
  <si>
    <t>Bank Holiday</t>
  </si>
  <si>
    <t>Weekend</t>
  </si>
  <si>
    <t>Enhancements Cost</t>
  </si>
  <si>
    <t>Sub-total Basic Pay Costs</t>
  </si>
  <si>
    <t>On-costs</t>
  </si>
  <si>
    <t>National Insurance</t>
  </si>
  <si>
    <t>Pension</t>
  </si>
  <si>
    <t>Please enter the pension costs relating to staff that deliver care.  Costs relating to management support and supervisors should form part of the Overheads line</t>
  </si>
  <si>
    <t>TOTAL STAFF COSTS</t>
  </si>
  <si>
    <t>Mileage</t>
  </si>
  <si>
    <t>TOTAL DELIVERY COSTS</t>
  </si>
  <si>
    <t>Management Support and Supervisors</t>
  </si>
  <si>
    <t>Please enter costs relating to management support and supervisors</t>
  </si>
  <si>
    <t>Overheads</t>
  </si>
  <si>
    <t>Please enter all other overheads associated running the business.  This covers all other costs not listed above e.g. other staff costs not reflected above, office costs, training, uniforms, registration fees, equipment etc.</t>
  </si>
  <si>
    <t>Profit / Surplus</t>
  </si>
  <si>
    <t>TOTAL HOURLY RATE</t>
  </si>
  <si>
    <r>
      <t xml:space="preserve">This represents the effective hourly rate paid to staff that deliver care.  Costs relating to management support and supervisors should form part of the </t>
    </r>
    <r>
      <rPr>
        <i/>
        <sz val="14"/>
        <color theme="1"/>
        <rFont val="Calibri"/>
        <family val="2"/>
      </rPr>
      <t>Overheads</t>
    </r>
    <r>
      <rPr>
        <sz val="14"/>
        <color theme="1"/>
        <rFont val="Calibri"/>
        <family val="2"/>
      </rPr>
      <t xml:space="preserve"> </t>
    </r>
    <r>
      <rPr>
        <sz val="14"/>
        <color theme="1"/>
        <rFont val="Calibri"/>
        <family val="2"/>
        <scheme val="minor"/>
      </rPr>
      <t>line</t>
    </r>
  </si>
  <si>
    <r>
      <t xml:space="preserve">Please enter the costs associated with staff enhancements such as bank holiday premiums.  If you pay any enhancements not listed please enter them into the </t>
    </r>
    <r>
      <rPr>
        <i/>
        <sz val="14"/>
        <color theme="1"/>
        <rFont val="Calibri"/>
        <family val="2"/>
      </rPr>
      <t xml:space="preserve">Other line. </t>
    </r>
    <r>
      <rPr>
        <sz val="14"/>
        <color theme="1"/>
        <rFont val="Calibri"/>
        <family val="2"/>
      </rPr>
      <t xml:space="preserve">Costs relating to management support and supervisors should form part of the </t>
    </r>
    <r>
      <rPr>
        <i/>
        <sz val="14"/>
        <color theme="1"/>
        <rFont val="Calibri"/>
        <family val="2"/>
      </rPr>
      <t>Overheads</t>
    </r>
    <r>
      <rPr>
        <sz val="14"/>
        <color theme="1"/>
        <rFont val="Calibri"/>
        <family val="2"/>
      </rPr>
      <t xml:space="preserve"> line.</t>
    </r>
  </si>
  <si>
    <r>
      <t xml:space="preserve">Please enter the national insurance costs relating to staff that deliver care.  Costs relating to management support and supervisors should form part of the </t>
    </r>
    <r>
      <rPr>
        <i/>
        <sz val="14"/>
        <color theme="1"/>
        <rFont val="Calibri"/>
        <family val="2"/>
      </rPr>
      <t>Overheads</t>
    </r>
    <r>
      <rPr>
        <sz val="14"/>
        <color theme="1"/>
        <rFont val="Calibri"/>
        <family val="2"/>
        <scheme val="minor"/>
      </rPr>
      <t xml:space="preserve"> line</t>
    </r>
  </si>
  <si>
    <r>
      <t xml:space="preserve">Please enter the profit required to allow you to run a </t>
    </r>
    <r>
      <rPr>
        <u/>
        <sz val="14"/>
        <color theme="1"/>
        <rFont val="Calibri"/>
        <family val="2"/>
      </rPr>
      <t>sustainable</t>
    </r>
    <r>
      <rPr>
        <sz val="14"/>
        <color theme="1"/>
        <rFont val="Calibri"/>
        <family val="2"/>
        <scheme val="minor"/>
      </rPr>
      <t xml:space="preserve"> business.</t>
    </r>
  </si>
  <si>
    <t xml:space="preserve">Lot 2a Day Time Short Breaks Price Schedule </t>
  </si>
  <si>
    <t>For each hour commissioned, at least 50 minutes is associated with contact time and up to 10 minutes travel time.  Please enter the mileage costs relating to this travel, if applicable</t>
  </si>
  <si>
    <t>Please enter costs associated with attendance at and/or written or verbal report for a review of Child's Plan and/or Education Health and Care Plan and/or contribution to assessment of needs etc where appropriate for the Service.</t>
  </si>
  <si>
    <t>Review Input Costs</t>
  </si>
  <si>
    <t xml:space="preserve">Lot 2b Day Time Personal Care Price Schedule </t>
  </si>
  <si>
    <t xml:space="preserve">Lot 2b Day Time Personal Care </t>
  </si>
  <si>
    <t>Lot 2a Day Time Short Break</t>
  </si>
  <si>
    <t xml:space="preserve">Lot 3 Night Time Overnight Short Break Price Schedule </t>
  </si>
  <si>
    <t xml:space="preserve">Lot 3 Night Time Overnight Short Break </t>
  </si>
  <si>
    <t xml:space="preserve">Lot 4 Intensive Positive Behaviour Support Price Schedule </t>
  </si>
  <si>
    <t xml:space="preserve">Lot 4 Intensive Positive Behaviour Support </t>
  </si>
  <si>
    <t>Lot to which this rate applies:</t>
  </si>
  <si>
    <t>Break Time Plus only</t>
  </si>
  <si>
    <t>Session type 1</t>
  </si>
  <si>
    <t>Session type 2</t>
  </si>
  <si>
    <t>Session type 3</t>
  </si>
  <si>
    <t>Session type 4</t>
  </si>
  <si>
    <t>Session type 5</t>
  </si>
  <si>
    <t>Session type 6</t>
  </si>
  <si>
    <t>£</t>
  </si>
  <si>
    <t>Staffing</t>
  </si>
  <si>
    <t>Non-staff, including any overheads and surplus/profit</t>
  </si>
  <si>
    <t>b) Session details</t>
  </si>
  <si>
    <t>Number of staff delivering the session</t>
  </si>
  <si>
    <t>Hourly Rate Check</t>
  </si>
  <si>
    <t>Price per session</t>
  </si>
  <si>
    <t>a) Breakdown of session price</t>
  </si>
  <si>
    <t>Hourly Rate per Child Check</t>
  </si>
  <si>
    <t>Supplier Incentive Scheme Form</t>
  </si>
  <si>
    <t xml:space="preserve">Please see Section 5.28 'Supplier Incentive Scheme' of the Invitation to Participate and Appendix 5 - Application Evaluation Criteria document Section 'Stage 2 Price Evaluation Criteria (for each Lot)'  for further information </t>
  </si>
  <si>
    <r>
      <t>Option 1</t>
    </r>
    <r>
      <rPr>
        <sz val="11"/>
        <color theme="1"/>
        <rFont val="Arial"/>
        <family val="2"/>
      </rPr>
      <t xml:space="preserve"> - We agree to participate in the Lancashire </t>
    </r>
    <r>
      <rPr>
        <sz val="12"/>
        <color theme="1"/>
        <rFont val="Arial"/>
        <family val="2"/>
      </rPr>
      <t xml:space="preserve">SIS </t>
    </r>
    <r>
      <rPr>
        <sz val="11"/>
        <color theme="1"/>
        <rFont val="Arial"/>
        <family val="2"/>
      </rPr>
      <t xml:space="preserve">based on the terms of the Supplier Participation Agreement as found in the procurement documents and agree to the early repayment rebate structure as found in </t>
    </r>
    <r>
      <rPr>
        <sz val="12"/>
        <color theme="1"/>
        <rFont val="Arial"/>
        <family val="2"/>
      </rPr>
      <t xml:space="preserve">SIS </t>
    </r>
    <r>
      <rPr>
        <sz val="11"/>
        <color theme="1"/>
        <rFont val="Arial"/>
        <family val="2"/>
      </rPr>
      <t>guidance.</t>
    </r>
  </si>
  <si>
    <r>
      <t xml:space="preserve">Option 1 </t>
    </r>
    <r>
      <rPr>
        <sz val="11"/>
        <color theme="1"/>
        <rFont val="Arial"/>
        <family val="2"/>
      </rPr>
      <t>- We agree to maintain the existing rebate (already agreed and in place under Lancashire's SIS) for the agreement and service contracts awarded pursuant to this procurement exercise.</t>
    </r>
  </si>
  <si>
    <r>
      <t>Option 2</t>
    </r>
    <r>
      <rPr>
        <sz val="11"/>
        <color theme="1"/>
        <rFont val="Arial"/>
        <family val="2"/>
      </rPr>
      <t xml:space="preserve"> - We do not wish to participate in Lancashire's</t>
    </r>
    <r>
      <rPr>
        <sz val="12"/>
        <color theme="1"/>
        <rFont val="Arial"/>
        <family val="2"/>
      </rPr>
      <t xml:space="preserve"> SIS </t>
    </r>
    <r>
      <rPr>
        <sz val="11"/>
        <color theme="1"/>
        <rFont val="Arial"/>
        <family val="2"/>
      </rPr>
      <t>in relation to agreement and service contract pursuant to this procurement exercise</t>
    </r>
  </si>
  <si>
    <t>Service Provider to the Authority, including those not covered by this procurement process. Any requested exceptions will need to be agreed with the Authority prior to award. Please identify any relevant contracts here:</t>
  </si>
  <si>
    <t>All Applicants must complete this tab regardless of the Tier they are applying for.</t>
  </si>
  <si>
    <t>Lot 1a Break Time Price</t>
  </si>
  <si>
    <t>Lot 1b Break Time Plus Price</t>
  </si>
  <si>
    <t>Lot 2a Day Time Short Breaks Price</t>
  </si>
  <si>
    <t>Lot 2b Day Time Personal Care Price</t>
  </si>
  <si>
    <t>Lot 3 Night Time Overnight Short Breaks Price</t>
  </si>
  <si>
    <t>Lot 4 Intensive Positive Behaviour Support Price</t>
  </si>
  <si>
    <t>This tab is in relation to the Selection Criteria Questionnaire section 8.4 - Please see the following documents for further guidance:</t>
  </si>
  <si>
    <t>Appendix 3a  - Selection Criteria Additional Information and Pricing Schedules</t>
  </si>
  <si>
    <t>Service Location Details - Lot 2-4</t>
  </si>
  <si>
    <t xml:space="preserve">Please indicate the lots you are applying for and the districts in which your services are delivered or can cover. There is no restriction on the number of Lots an Applicant can apply for, and can deliver Services in as many districts as they wish. However, Applicants must be prepared to deliver the Services in as many Lots and districts as they have applied for.  </t>
  </si>
  <si>
    <t>Lot 1 b Break Time Plus</t>
  </si>
  <si>
    <t>Lot 1a Break Time Price Schedule - Indicative Price</t>
  </si>
  <si>
    <t>Please note for Lot 3 the hourly rate must be for daytime hours and waking night time only</t>
  </si>
  <si>
    <t xml:space="preserve">Staffing Costs </t>
  </si>
  <si>
    <t>Length of Session (hours)
Min 2 hours</t>
  </si>
  <si>
    <t>No. of CYP per Session 
Must be 6 or more</t>
  </si>
  <si>
    <t>Examples</t>
  </si>
  <si>
    <t>Applying for this Lot</t>
  </si>
  <si>
    <t>Duration of session (hours - must be minimum 2 hours)</t>
  </si>
  <si>
    <t>Total available places per session (Must be 6 or more)</t>
  </si>
  <si>
    <t xml:space="preserve">Lot 1b Break Time Plus Price Schedule  </t>
  </si>
  <si>
    <t xml:space="preserve">Additional Costs above the Session Price </t>
  </si>
  <si>
    <t xml:space="preserve"> Lot 1a Break Time and Lot 1b Break Time Plus Service Information</t>
  </si>
  <si>
    <t>Lots 2-4 Service Information</t>
  </si>
  <si>
    <t>Lots 2 - 4 - This tab is in relation to the locations that your services cover. Please complete for each Lot that you are applying for.</t>
  </si>
  <si>
    <t>All Applicants applying for Lot 1a and 1b  must complete the table below</t>
  </si>
  <si>
    <t xml:space="preserve">Districts you deliver or plan to deliver these Services under this Provider List </t>
  </si>
  <si>
    <r>
      <t>Is the Nominated Location</t>
    </r>
    <r>
      <rPr>
        <b/>
        <sz val="12"/>
        <color theme="1"/>
        <rFont val="Arial"/>
        <family val="2"/>
      </rPr>
      <t xml:space="preserve"> r</t>
    </r>
    <r>
      <rPr>
        <sz val="12"/>
        <color theme="1"/>
        <rFont val="Arial"/>
        <family val="2"/>
      </rPr>
      <t xml:space="preserve">egistered with </t>
    </r>
    <r>
      <rPr>
        <b/>
        <sz val="12"/>
        <color theme="1"/>
        <rFont val="Arial"/>
        <family val="2"/>
      </rPr>
      <t>Ofsted Early Years Register</t>
    </r>
    <r>
      <rPr>
        <sz val="12"/>
        <color theme="1"/>
        <rFont val="Arial"/>
        <family val="2"/>
      </rPr>
      <t xml:space="preserve">? </t>
    </r>
  </si>
  <si>
    <r>
      <t>Is the Nominated Location</t>
    </r>
    <r>
      <rPr>
        <b/>
        <sz val="12"/>
        <color theme="1"/>
        <rFont val="Arial"/>
        <family val="2"/>
      </rPr>
      <t xml:space="preserve"> r</t>
    </r>
    <r>
      <rPr>
        <sz val="12"/>
        <color theme="1"/>
        <rFont val="Arial"/>
        <family val="2"/>
      </rPr>
      <t xml:space="preserve">egistered with </t>
    </r>
    <r>
      <rPr>
        <b/>
        <sz val="12"/>
        <color theme="1"/>
        <rFont val="Arial"/>
        <family val="2"/>
      </rPr>
      <t>Ofsted Childcare Register</t>
    </r>
    <r>
      <rPr>
        <sz val="12"/>
        <color theme="1"/>
        <rFont val="Arial"/>
        <family val="2"/>
      </rPr>
      <t xml:space="preserve">? </t>
    </r>
  </si>
  <si>
    <r>
      <t xml:space="preserve">Current Overall Nominated Location Rating according to </t>
    </r>
    <r>
      <rPr>
        <b/>
        <sz val="12"/>
        <color theme="1"/>
        <rFont val="Arial"/>
        <family val="2"/>
      </rPr>
      <t>CQC</t>
    </r>
  </si>
  <si>
    <r>
      <t xml:space="preserve">Current Overall Nominated Location Rating according to </t>
    </r>
    <r>
      <rPr>
        <b/>
        <sz val="12"/>
        <color theme="1"/>
        <rFont val="Arial"/>
        <family val="2"/>
      </rPr>
      <t>Ofsted Childcare Register</t>
    </r>
  </si>
  <si>
    <r>
      <t xml:space="preserve">Current Overall Nominated Location Rating according to </t>
    </r>
    <r>
      <rPr>
        <b/>
        <sz val="12"/>
        <color theme="1"/>
        <rFont val="Arial"/>
        <family val="2"/>
      </rPr>
      <t>Ofsted Early Years Register</t>
    </r>
  </si>
  <si>
    <r>
      <t xml:space="preserve">Link to </t>
    </r>
    <r>
      <rPr>
        <b/>
        <sz val="12"/>
        <color theme="1"/>
        <rFont val="Arial"/>
        <family val="2"/>
      </rPr>
      <t>Ofsted Early Years Register</t>
    </r>
    <r>
      <rPr>
        <sz val="12"/>
        <color theme="1"/>
        <rFont val="Arial"/>
        <family val="2"/>
      </rPr>
      <t xml:space="preserve"> Inspection Report (if you are not required to be registered  please include 'N/A')</t>
    </r>
  </si>
  <si>
    <r>
      <t xml:space="preserve">Link to </t>
    </r>
    <r>
      <rPr>
        <b/>
        <sz val="12"/>
        <color theme="1"/>
        <rFont val="Arial"/>
        <family val="2"/>
      </rPr>
      <t>Ofsted Childcare Register</t>
    </r>
    <r>
      <rPr>
        <sz val="12"/>
        <color theme="1"/>
        <rFont val="Arial"/>
        <family val="2"/>
      </rPr>
      <t xml:space="preserve"> Inspection Report (if you are not required to be registered please include 'N/A')</t>
    </r>
  </si>
  <si>
    <r>
      <t xml:space="preserve">Within your CQC Inspection Report are any of the </t>
    </r>
    <r>
      <rPr>
        <b/>
        <sz val="12"/>
        <color theme="1"/>
        <rFont val="Arial"/>
        <family val="2"/>
      </rPr>
      <t>CQC</t>
    </r>
    <r>
      <rPr>
        <sz val="12"/>
        <color theme="1"/>
        <rFont val="Arial"/>
        <family val="2"/>
      </rPr>
      <t xml:space="preserve"> Key Questions for this Office 'Inadequate'.</t>
    </r>
  </si>
  <si>
    <r>
      <t xml:space="preserve">If overall rating is 'Requires Improvement' for </t>
    </r>
    <r>
      <rPr>
        <b/>
        <sz val="12"/>
        <color theme="1"/>
        <rFont val="Arial"/>
        <family val="2"/>
      </rPr>
      <t>CQC</t>
    </r>
    <r>
      <rPr>
        <sz val="12"/>
        <color theme="1"/>
        <rFont val="Arial"/>
        <family val="2"/>
      </rPr>
      <t xml:space="preserve"> or </t>
    </r>
    <r>
      <rPr>
        <b/>
        <sz val="12"/>
        <color theme="1"/>
        <rFont val="Arial"/>
        <family val="2"/>
      </rPr>
      <t>OFSTED</t>
    </r>
    <r>
      <rPr>
        <sz val="12"/>
        <color theme="1"/>
        <rFont val="Arial"/>
        <family val="2"/>
      </rPr>
      <t xml:space="preserve"> please state appendix number(s) for further information.</t>
    </r>
    <r>
      <rPr>
        <i/>
        <sz val="12"/>
        <color theme="1"/>
        <rFont val="Arial"/>
        <family val="2"/>
      </rPr>
      <t xml:space="preserve"> I,e copy of improvement plan</t>
    </r>
  </si>
  <si>
    <t>Appendix 1a and b - Provider List Agreement and Service Contract</t>
  </si>
  <si>
    <t>Appendix 5 - Application Evaluation Criteria   - Section 'Stage 2 Price Evaluation Criteria (for each Lot)'</t>
  </si>
  <si>
    <t xml:space="preserve">Lots 1a and 1b  - This tab is in relation to  the description of your services you offer. Please complete for each service you want to offer under Lot 1a Break Time and Lot 1b Break Time Plus. </t>
  </si>
  <si>
    <t xml:space="preserve">Please complete the table below for each Nominated Location for each lot applying for. If you are applying for Lot 1a and/or Lot 1b, please include each nominated location for regulated acitivity. 
Your nominated location must be the base from where the day to day management of the Service takes place and must be registered with CQC/Ofsted for any regulated activity. </t>
  </si>
  <si>
    <t xml:space="preserve">For the avoidance of doubt, in terms of Contract Pricing, Years' will be financial years.  Year one will start on the Commencement date and Year two will start the following April and so on. </t>
  </si>
  <si>
    <r>
      <t xml:space="preserve">Please state any Parent/Carer contribution for the </t>
    </r>
    <r>
      <rPr>
        <b/>
        <u/>
        <sz val="14"/>
        <color theme="1"/>
        <rFont val="Calibri"/>
        <family val="2"/>
        <scheme val="minor"/>
      </rPr>
      <t>Session</t>
    </r>
    <r>
      <rPr>
        <b/>
        <sz val="14"/>
        <color theme="1"/>
        <rFont val="Calibri"/>
        <family val="2"/>
        <scheme val="minor"/>
      </rPr>
      <t xml:space="preserve"> per child</t>
    </r>
  </si>
  <si>
    <t>Please state any transport fees for the Session per child</t>
  </si>
  <si>
    <t>Please state any entrance fees for the Session per child</t>
  </si>
  <si>
    <t>Price per Session per Child:</t>
  </si>
  <si>
    <t>Total fees to be paid by Parent/Carer per Child</t>
  </si>
  <si>
    <t>Example</t>
  </si>
  <si>
    <t>associated with each individual session</t>
  </si>
  <si>
    <t>Please state any Parent/Carer contribution for the Session per Child</t>
  </si>
  <si>
    <t>Please state any transport fees for the Session per Child</t>
  </si>
  <si>
    <t>Please state any entrance fees for the Session per Child</t>
  </si>
  <si>
    <t>One to One support price per session per Child</t>
  </si>
  <si>
    <t>Two to One support price per session per Child</t>
  </si>
  <si>
    <t>Other-please specify price per session per Child</t>
  </si>
  <si>
    <t>For the avoidance of doubt, in terms of Contract Pricing, Years' will be financial years.  Year one will start on the Commencement date and Year two will start the following April and so on. 
Please ensure the hourly rate quoted in your Application must represent one hour of your time purchased, per child or young person.</t>
  </si>
  <si>
    <t>Please complete to indicate which lot(s) you are applying for</t>
  </si>
  <si>
    <t>Lot Application Summary</t>
  </si>
  <si>
    <t xml:space="preserve">Lot 3 Night Time Overnight Short Breaks </t>
  </si>
  <si>
    <t>Lots</t>
  </si>
  <si>
    <t>Applying for this lot?</t>
  </si>
  <si>
    <t>These tabs are in relation to the Price Criteria, please complete for the Lot(s) you are applying for, if you are applying for a lot you must complete the relevant price schedule for this  - Please see the following documents for further guidance:</t>
  </si>
  <si>
    <r>
      <t xml:space="preserve">Please </t>
    </r>
    <r>
      <rPr>
        <b/>
        <sz val="11"/>
        <color theme="1"/>
        <rFont val="Calibri"/>
        <family val="2"/>
        <scheme val="minor"/>
      </rPr>
      <t>section 5 of the ITP</t>
    </r>
    <r>
      <rPr>
        <sz val="11"/>
        <color theme="1"/>
        <rFont val="Calibri"/>
        <family val="2"/>
        <scheme val="minor"/>
      </rPr>
      <t xml:space="preserve"> for summary of documents to be returned. Please ensure all documentsrequired for each Lot are completed and returned as required.</t>
    </r>
  </si>
  <si>
    <r>
      <t xml:space="preserve">You must then ensure you also </t>
    </r>
    <r>
      <rPr>
        <b/>
        <u/>
        <sz val="16"/>
        <color rgb="FFFF0000"/>
        <rFont val="Calibri"/>
        <family val="2"/>
        <scheme val="minor"/>
      </rPr>
      <t xml:space="preserve">provide a price for each Lot(s) </t>
    </r>
    <r>
      <rPr>
        <sz val="16"/>
        <color rgb="FFFF0000"/>
        <rFont val="Calibri"/>
        <family val="2"/>
        <scheme val="minor"/>
      </rPr>
      <t xml:space="preserve">you wish to apply for within the relevant </t>
    </r>
    <r>
      <rPr>
        <b/>
        <sz val="16"/>
        <color rgb="FFFF0000"/>
        <rFont val="Calibri"/>
        <family val="2"/>
        <scheme val="minor"/>
      </rPr>
      <t>tab 4 Price Schedule</t>
    </r>
  </si>
  <si>
    <r>
      <t xml:space="preserve">Please complete a line for </t>
    </r>
    <r>
      <rPr>
        <b/>
        <sz val="16"/>
        <color rgb="FFFF0000"/>
        <rFont val="Calibri"/>
        <family val="2"/>
        <scheme val="minor"/>
      </rPr>
      <t>each Session Type</t>
    </r>
    <r>
      <rPr>
        <sz val="16"/>
        <color rgb="FFFF0000"/>
        <rFont val="Calibri"/>
        <family val="2"/>
        <scheme val="minor"/>
      </rPr>
      <t xml:space="preserve"> you offer, see example below, please complete all columns.
You must then ensure you also  provide a</t>
    </r>
    <r>
      <rPr>
        <b/>
        <u/>
        <sz val="16"/>
        <color rgb="FFFF0000"/>
        <rFont val="Calibri"/>
        <family val="2"/>
        <scheme val="minor"/>
      </rPr>
      <t xml:space="preserve"> price for each Session Type you offer</t>
    </r>
    <r>
      <rPr>
        <sz val="16"/>
        <color rgb="FFFF0000"/>
        <rFont val="Calibri"/>
        <family val="2"/>
        <scheme val="minor"/>
      </rPr>
      <t xml:space="preserve"> within the tab for</t>
    </r>
    <r>
      <rPr>
        <b/>
        <sz val="16"/>
        <color rgb="FFFF0000"/>
        <rFont val="Calibri"/>
        <family val="2"/>
        <scheme val="minor"/>
      </rPr>
      <t xml:space="preserve"> Lot 1a Break Time Price Schedule and Lot 1b Break Time Plus Price Schedule </t>
    </r>
  </si>
  <si>
    <r>
      <rPr>
        <b/>
        <sz val="16"/>
        <color rgb="FFFF0000"/>
        <rFont val="Arial"/>
        <family val="2"/>
      </rPr>
      <t>All Applicants must complete this tab for the Lot(s) you intend to apply for.</t>
    </r>
    <r>
      <rPr>
        <sz val="16"/>
        <color rgb="FFFF0000"/>
        <rFont val="Arial"/>
        <family val="2"/>
      </rPr>
      <t xml:space="preserve"> If you intend to deliver a regulated activity as part of the Provider List please provide the information required below. </t>
    </r>
    <r>
      <rPr>
        <b/>
        <sz val="16"/>
        <color rgb="FFFF0000"/>
        <rFont val="Arial"/>
        <family val="2"/>
      </rPr>
      <t>If you do not intend to deliver regulated activity please choose 'Registration not required'</t>
    </r>
  </si>
  <si>
    <r>
      <rPr>
        <b/>
        <sz val="16"/>
        <color rgb="FFFF0000"/>
        <rFont val="Calibri"/>
        <family val="2"/>
        <scheme val="minor"/>
      </rPr>
      <t>Please provide price information for each 'Session Type'. You should complete a column for each different  Lot 1a Break Time group activity type you listed in Tab 1 Lot 1a &amp;Lot 1b Service Information Tab.</t>
    </r>
    <r>
      <rPr>
        <sz val="16"/>
        <color rgb="FFFF0000"/>
        <rFont val="Calibri"/>
        <family val="2"/>
        <scheme val="minor"/>
      </rPr>
      <t xml:space="preserve">
The price will be indicative but subject to a price assessment (See Appenedix 5 of the tender documents) and must exclude any parent/carer contribution, transport and entrance fees.  You will state this information separately below.</t>
    </r>
  </si>
  <si>
    <r>
      <rPr>
        <b/>
        <sz val="16"/>
        <color rgb="FFFF0000"/>
        <rFont val="Calibri"/>
        <family val="2"/>
        <scheme val="minor"/>
      </rPr>
      <t>Please provide price information for each 'Session Type'. You should complete a column for each different  Lot 1b Break Time Plus group activity type you listed in Tab 1 Lot 1a &amp;Lot 1b Service Information Tab.</t>
    </r>
    <r>
      <rPr>
        <sz val="16"/>
        <color rgb="FFFF0000"/>
        <rFont val="Calibri"/>
        <family val="2"/>
        <scheme val="minor"/>
      </rPr>
      <t xml:space="preserve">
The price will be indicative but subject to a price assessment (See Appenedix 5 of the tender documents) and must exclude any parent/carer contribution, transport and entrance fees.  You will state this information separately below.</t>
    </r>
  </si>
  <si>
    <t>Please ensure the hourly rate quoted in your Application must represent one hour of your time purchased, per child or young person.</t>
  </si>
  <si>
    <t>LOT APPLICATION SUMMARY</t>
  </si>
  <si>
    <t>As per the Invitation to Participate section 4.3. The Authority is unable to accept an hourly rate more the £15.45 per hour per child. If your hourly rate for a Session exceeds this, your Application for that Session  may be rejected.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</si>
</sst>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0.0%"/>
    <numFmt numFmtId="166" formatCode="&quot;£&quot;#,##0"/>
  </numFmts>
  <fonts count="74">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name val="Arial"/>
      <family val="2"/>
    </font>
    <font>
      <sz val="12"/>
      <color rgb="FFFF0000"/>
      <name val="Arial"/>
      <family val="2"/>
    </font>
    <font>
      <sz val="16"/>
      <color rgb="FFFF0000"/>
      <name val="Arial"/>
      <family val="2"/>
    </font>
    <font>
      <b/>
      <sz val="22"/>
      <color theme="1"/>
      <name val="Calibri"/>
      <family val="2"/>
      <scheme val="minor"/>
    </font>
    <font>
      <b/>
      <sz val="22"/>
      <color theme="1"/>
      <name val="Arial"/>
      <family val="2"/>
    </font>
    <font>
      <sz val="11"/>
      <color theme="1"/>
      <name val="Calibri"/>
      <family val="2"/>
      <scheme val="minor"/>
    </font>
    <font>
      <b/>
      <sz val="16"/>
      <color theme="1"/>
      <name val="Calibri"/>
      <family val="2"/>
      <scheme val="minor"/>
    </font>
    <font>
      <i/>
      <sz val="11"/>
      <color theme="1"/>
      <name val="Arial"/>
      <family val="2"/>
    </font>
    <font>
      <sz val="11"/>
      <color theme="1"/>
      <name val="Arial"/>
      <family val="2"/>
    </font>
    <font>
      <b/>
      <sz val="72"/>
      <color theme="1"/>
      <name val="Calibri"/>
      <family val="2"/>
      <scheme val="minor"/>
    </font>
    <font>
      <sz val="7"/>
      <color theme="1"/>
      <name val="Times New Roman"/>
      <family val="1"/>
    </font>
    <font>
      <b/>
      <u/>
      <sz val="11"/>
      <color theme="1"/>
      <name val="Arial"/>
      <family val="2"/>
    </font>
    <font>
      <b/>
      <sz val="11"/>
      <color theme="0"/>
      <name val="Arial"/>
      <family val="2"/>
    </font>
    <font>
      <sz val="11"/>
      <color theme="0"/>
      <name val="Arial"/>
      <family val="2"/>
    </font>
    <font>
      <b/>
      <sz val="11"/>
      <color theme="1"/>
      <name val="Arial"/>
      <family val="2"/>
    </font>
    <font>
      <sz val="11"/>
      <color theme="1"/>
      <name val="Times New Roman"/>
      <family val="1"/>
    </font>
    <font>
      <sz val="12"/>
      <color rgb="FFFF0000"/>
      <name val="Calibri"/>
      <family val="2"/>
      <scheme val="minor"/>
    </font>
    <font>
      <sz val="20"/>
      <color rgb="FFFF0000"/>
      <name val="Calibri"/>
      <family val="2"/>
      <scheme val="minor"/>
    </font>
    <font>
      <sz val="11"/>
      <color rgb="FFFF0000"/>
      <name val="Arial"/>
      <family val="2"/>
    </font>
    <font>
      <b/>
      <sz val="12"/>
      <color theme="1"/>
      <name val="Calibri"/>
      <family val="2"/>
      <scheme val="minor"/>
    </font>
    <font>
      <b/>
      <sz val="14"/>
      <color theme="1"/>
      <name val="Calibri"/>
      <family val="2"/>
      <scheme val="minor"/>
    </font>
    <font>
      <b/>
      <sz val="14"/>
      <color rgb="FFFF0000"/>
      <name val="Calibri"/>
      <family val="2"/>
      <scheme val="minor"/>
    </font>
    <font>
      <sz val="11"/>
      <name val="Calibri"/>
      <family val="2"/>
      <scheme val="minor"/>
    </font>
    <font>
      <sz val="20"/>
      <color rgb="FFFF0000"/>
      <name val="Arial"/>
      <family val="2"/>
    </font>
    <font>
      <b/>
      <sz val="22"/>
      <color rgb="FFFF0000"/>
      <name val="Calibri"/>
      <family val="2"/>
      <scheme val="minor"/>
    </font>
    <font>
      <b/>
      <sz val="14"/>
      <name val="Calibri"/>
      <family val="2"/>
      <scheme val="minor"/>
    </font>
    <font>
      <b/>
      <sz val="16"/>
      <color rgb="FFFF0000"/>
      <name val="Calibri"/>
      <family val="2"/>
      <scheme val="minor"/>
    </font>
    <font>
      <sz val="12"/>
      <name val="Calibri"/>
      <family val="2"/>
      <scheme val="minor"/>
    </font>
    <font>
      <b/>
      <sz val="12"/>
      <color rgb="FFFF0000"/>
      <name val="Calibri"/>
      <family val="2"/>
      <scheme val="minor"/>
    </font>
    <font>
      <b/>
      <sz val="16"/>
      <color rgb="FFFF0000"/>
      <name val="Arial"/>
      <family val="2"/>
    </font>
    <font>
      <b/>
      <sz val="14"/>
      <color theme="1"/>
      <name val="Arial"/>
      <family val="2"/>
    </font>
    <font>
      <b/>
      <sz val="16"/>
      <color theme="1"/>
      <name val="Arial"/>
      <family val="2"/>
    </font>
    <font>
      <sz val="16"/>
      <color theme="1"/>
      <name val="Arial"/>
      <family val="2"/>
    </font>
    <font>
      <sz val="14"/>
      <name val="Arial"/>
      <family val="2"/>
    </font>
    <font>
      <i/>
      <sz val="12"/>
      <color theme="1"/>
      <name val="Arial"/>
      <family val="2"/>
    </font>
    <font>
      <b/>
      <u/>
      <sz val="11"/>
      <color theme="1"/>
      <name val="Calibri"/>
      <family val="2"/>
      <scheme val="minor"/>
    </font>
    <font>
      <u/>
      <sz val="11"/>
      <color theme="10"/>
      <name val="Calibri"/>
      <family val="2"/>
      <scheme val="minor"/>
    </font>
    <font>
      <sz val="12"/>
      <color theme="0" tint="-0.499984740745262"/>
      <name val="Calibri"/>
      <family val="2"/>
      <scheme val="minor"/>
    </font>
    <font>
      <u/>
      <sz val="11"/>
      <color theme="0" tint="-0.499984740745262"/>
      <name val="Calibri"/>
      <family val="2"/>
      <scheme val="minor"/>
    </font>
    <font>
      <sz val="11"/>
      <color theme="0" tint="-0.499984740745262"/>
      <name val="Arial"/>
      <family val="2"/>
    </font>
    <font>
      <sz val="16"/>
      <color rgb="FFFF0000"/>
      <name val="Calibri"/>
      <family val="2"/>
      <scheme val="minor"/>
    </font>
    <font>
      <b/>
      <sz val="20"/>
      <name val="Arial"/>
      <family val="2"/>
    </font>
    <font>
      <b/>
      <sz val="12"/>
      <name val="Arial"/>
      <family val="2"/>
    </font>
    <font>
      <b/>
      <sz val="14"/>
      <color rgb="FF000000"/>
      <name val="Arial"/>
      <family val="2"/>
    </font>
    <font>
      <sz val="14"/>
      <color theme="1"/>
      <name val="Calibri"/>
      <family val="2"/>
      <scheme val="minor"/>
    </font>
    <font>
      <sz val="14"/>
      <color rgb="FF000000"/>
      <name val="Arial"/>
      <family val="2"/>
    </font>
    <font>
      <sz val="14"/>
      <color rgb="FF000000"/>
      <name val="Times New Roman"/>
      <family val="1"/>
    </font>
    <font>
      <sz val="12"/>
      <color theme="1"/>
      <name val="Calibri"/>
      <family val="2"/>
      <scheme val="minor"/>
    </font>
    <font>
      <sz val="14"/>
      <name val="Calibri"/>
      <family val="2"/>
      <scheme val="minor"/>
    </font>
    <font>
      <i/>
      <sz val="14"/>
      <color theme="1"/>
      <name val="Calibri"/>
      <family val="2"/>
    </font>
    <font>
      <sz val="14"/>
      <color theme="1"/>
      <name val="Calibri"/>
      <family val="2"/>
    </font>
    <font>
      <u/>
      <sz val="14"/>
      <color theme="10"/>
      <name val="Calibri"/>
      <family val="2"/>
      <scheme val="minor"/>
    </font>
    <font>
      <b/>
      <i/>
      <sz val="14"/>
      <color theme="1"/>
      <name val="Calibri"/>
      <family val="2"/>
      <scheme val="minor"/>
    </font>
    <font>
      <i/>
      <sz val="14"/>
      <color theme="1"/>
      <name val="Calibri"/>
      <family val="2"/>
      <scheme val="minor"/>
    </font>
    <font>
      <sz val="14"/>
      <color rgb="FFFF0000"/>
      <name val="Calibri"/>
      <family val="2"/>
      <scheme val="minor"/>
    </font>
    <font>
      <u/>
      <sz val="14"/>
      <color theme="1"/>
      <name val="Calibri"/>
      <family val="2"/>
    </font>
    <font>
      <b/>
      <sz val="18"/>
      <color theme="1"/>
      <name val="Arial"/>
      <family val="2"/>
    </font>
    <font>
      <sz val="18"/>
      <color theme="1"/>
      <name val="Calibri"/>
      <family val="2"/>
      <scheme val="minor"/>
    </font>
    <font>
      <sz val="14"/>
      <color theme="1"/>
      <name val="Arial"/>
      <family val="2"/>
    </font>
    <font>
      <b/>
      <sz val="20"/>
      <color theme="1"/>
      <name val="Calibri"/>
      <family val="2"/>
      <scheme val="minor"/>
    </font>
    <font>
      <sz val="22"/>
      <color theme="1"/>
      <name val="Calibri"/>
      <family val="2"/>
      <scheme val="minor"/>
    </font>
    <font>
      <sz val="16"/>
      <name val="Calibri"/>
      <family val="2"/>
      <scheme val="minor"/>
    </font>
    <font>
      <b/>
      <sz val="19"/>
      <color theme="1"/>
      <name val="Calibri"/>
      <family val="2"/>
      <scheme val="minor"/>
    </font>
    <font>
      <b/>
      <sz val="18"/>
      <color theme="1"/>
      <name val="Calibri"/>
      <family val="2"/>
      <scheme val="minor"/>
    </font>
    <font>
      <b/>
      <u/>
      <sz val="14"/>
      <color theme="1"/>
      <name val="Calibri"/>
      <family val="2"/>
      <scheme val="minor"/>
    </font>
    <font>
      <b/>
      <i/>
      <sz val="14"/>
      <color rgb="FFFF0000"/>
      <name val="Calibri"/>
      <family val="2"/>
      <scheme val="minor"/>
    </font>
    <font>
      <i/>
      <sz val="14"/>
      <color rgb="FFFF0000"/>
      <name val="Calibri"/>
      <family val="2"/>
      <scheme val="minor"/>
    </font>
    <font>
      <b/>
      <i/>
      <sz val="14"/>
      <color theme="0" tint="-0.34998626667073579"/>
      <name val="Calibri"/>
      <family val="2"/>
      <scheme val="minor"/>
    </font>
    <font>
      <b/>
      <sz val="14"/>
      <color theme="2" tint="-0.249977111117893"/>
      <name val="Calibri"/>
      <family val="2"/>
      <scheme val="minor"/>
    </font>
    <font>
      <b/>
      <u/>
      <sz val="16"/>
      <color rgb="FFFF0000"/>
      <name val="Calibri"/>
      <family val="2"/>
      <scheme val="minor"/>
    </font>
  </fonts>
  <fills count="32">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70C0"/>
        <bgColor indexed="64"/>
      </patternFill>
    </fill>
    <fill>
      <patternFill patternType="solid">
        <fgColor theme="4" tint="-0.249977111117893"/>
        <bgColor indexed="64"/>
      </patternFill>
    </fill>
    <fill>
      <patternFill patternType="lightTrellis">
        <bgColor rgb="FF00B0F0"/>
      </patternFill>
    </fill>
    <fill>
      <patternFill patternType="lightTrellis">
        <bgColor rgb="FF92D050"/>
      </patternFill>
    </fill>
    <fill>
      <patternFill patternType="solid">
        <fgColor theme="3" tint="0.39997558519241921"/>
        <bgColor indexed="64"/>
      </patternFill>
    </fill>
    <fill>
      <patternFill patternType="solid">
        <fgColor theme="7"/>
        <bgColor indexed="64"/>
      </patternFill>
    </fill>
    <fill>
      <patternFill patternType="solid">
        <fgColor rgb="FFFFFF00"/>
        <bgColor indexed="64"/>
      </patternFill>
    </fill>
    <fill>
      <patternFill patternType="lightTrellis">
        <bgColor theme="7" tint="0.39994506668294322"/>
      </patternFill>
    </fill>
    <fill>
      <patternFill patternType="solid">
        <fgColor rgb="FF7030A0"/>
        <bgColor indexed="64"/>
      </patternFill>
    </fill>
    <fill>
      <patternFill patternType="lightTrellis">
        <bgColor rgb="FFFFFF00"/>
      </patternFill>
    </fill>
    <fill>
      <patternFill patternType="lightTrellis">
        <bgColor theme="3" tint="0.39997558519241921"/>
      </patternFill>
    </fill>
    <fill>
      <patternFill patternType="solid">
        <fgColor rgb="FF00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DF95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hair">
        <color auto="1"/>
      </top>
      <bottom style="thin">
        <color indexed="64"/>
      </bottom>
      <diagonal/>
    </border>
    <border>
      <left/>
      <right/>
      <top style="thin">
        <color indexed="64"/>
      </top>
      <bottom style="double">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style="thin">
        <color indexed="64"/>
      </right>
      <top/>
      <bottom/>
      <diagonal/>
    </border>
    <border>
      <left style="medium">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hair">
        <color auto="1"/>
      </left>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hair">
        <color auto="1"/>
      </top>
      <bottom style="hair">
        <color auto="1"/>
      </bottom>
      <diagonal/>
    </border>
    <border>
      <left style="medium">
        <color indexed="64"/>
      </left>
      <right/>
      <top style="medium">
        <color indexed="64"/>
      </top>
      <bottom style="thin">
        <color indexed="64"/>
      </bottom>
      <diagonal/>
    </border>
  </borders>
  <cellStyleXfs count="4">
    <xf numFmtId="0" fontId="0" fillId="0" borderId="0"/>
    <xf numFmtId="43" fontId="9" fillId="0" borderId="0" applyFont="0" applyFill="0" applyBorder="0" applyAlignment="0" applyProtection="0"/>
    <xf numFmtId="0" fontId="40" fillId="0" borderId="0" applyNumberFormat="0" applyFill="0" applyBorder="0" applyAlignment="0" applyProtection="0"/>
    <xf numFmtId="9" fontId="9" fillId="0" borderId="0" applyFont="0" applyFill="0" applyBorder="0" applyAlignment="0" applyProtection="0"/>
  </cellStyleXfs>
  <cellXfs count="456">
    <xf numFmtId="0" fontId="0" fillId="0" borderId="0" xfId="0"/>
    <xf numFmtId="0" fontId="12" fillId="3" borderId="1"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6" fillId="0" borderId="0" xfId="0" applyFont="1" applyAlignment="1">
      <alignment vertical="center"/>
    </xf>
    <xf numFmtId="0" fontId="1" fillId="26" borderId="19" xfId="0" applyFont="1" applyFill="1" applyBorder="1" applyAlignment="1">
      <alignment vertical="top" wrapText="1"/>
    </xf>
    <xf numFmtId="0" fontId="0" fillId="26" borderId="19" xfId="0" applyFill="1" applyBorder="1" applyAlignment="1">
      <alignment horizontal="left" vertical="top" wrapText="1" indent="2"/>
    </xf>
    <xf numFmtId="0" fontId="1" fillId="6" borderId="19" xfId="0" applyFont="1" applyFill="1" applyBorder="1" applyAlignment="1">
      <alignment vertical="top" wrapText="1"/>
    </xf>
    <xf numFmtId="0" fontId="1" fillId="7" borderId="19" xfId="0" applyFont="1" applyFill="1" applyBorder="1" applyAlignment="1">
      <alignment vertical="top" wrapText="1"/>
    </xf>
    <xf numFmtId="0" fontId="0" fillId="7" borderId="19" xfId="0" applyFill="1" applyBorder="1" applyAlignment="1">
      <alignment horizontal="left" wrapText="1" indent="2"/>
    </xf>
    <xf numFmtId="0" fontId="1" fillId="2" borderId="19" xfId="0" applyFont="1" applyFill="1" applyBorder="1" applyAlignment="1">
      <alignment vertical="top" wrapText="1"/>
    </xf>
    <xf numFmtId="0" fontId="0" fillId="2" borderId="19" xfId="0" applyFill="1" applyBorder="1" applyAlignment="1">
      <alignment horizontal="left" wrapText="1" indent="2"/>
    </xf>
    <xf numFmtId="0" fontId="0" fillId="2" borderId="14" xfId="0" applyFill="1" applyBorder="1" applyAlignment="1">
      <alignment horizontal="left" wrapText="1" indent="2"/>
    </xf>
    <xf numFmtId="0" fontId="12" fillId="3" borderId="1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2" fontId="12" fillId="3" borderId="6" xfId="0" applyNumberFormat="1" applyFont="1" applyFill="1" applyBorder="1" applyAlignment="1" applyProtection="1">
      <alignment horizontal="center" vertical="center" wrapText="1"/>
      <protection locked="0"/>
    </xf>
    <xf numFmtId="0" fontId="26" fillId="26" borderId="14" xfId="0" applyFont="1" applyFill="1" applyBorder="1" applyAlignment="1">
      <alignment horizontal="left" vertical="top" wrapText="1" indent="2"/>
    </xf>
    <xf numFmtId="0" fontId="1" fillId="0" borderId="17" xfId="0" applyFont="1" applyBorder="1"/>
    <xf numFmtId="0" fontId="1" fillId="7" borderId="18" xfId="0" applyFont="1" applyFill="1" applyBorder="1" applyAlignment="1">
      <alignment vertical="top"/>
    </xf>
    <xf numFmtId="0" fontId="1" fillId="7" borderId="20" xfId="0" applyFont="1" applyFill="1" applyBorder="1" applyAlignment="1">
      <alignment vertical="top"/>
    </xf>
    <xf numFmtId="0" fontId="26" fillId="26" borderId="19" xfId="0" applyFont="1" applyFill="1" applyBorder="1" applyAlignment="1">
      <alignment horizontal="left" vertical="top" wrapText="1" indent="2"/>
    </xf>
    <xf numFmtId="0" fontId="0" fillId="27" borderId="19" xfId="0" applyFill="1" applyBorder="1" applyAlignment="1">
      <alignment wrapText="1"/>
    </xf>
    <xf numFmtId="0" fontId="0" fillId="27" borderId="17" xfId="0" applyFill="1" applyBorder="1" applyAlignment="1">
      <alignment wrapText="1"/>
    </xf>
    <xf numFmtId="0" fontId="1" fillId="27" borderId="18" xfId="0" applyFont="1" applyFill="1" applyBorder="1" applyAlignment="1">
      <alignment vertical="top" wrapText="1"/>
    </xf>
    <xf numFmtId="0" fontId="39" fillId="7" borderId="15" xfId="0" applyFont="1" applyFill="1" applyBorder="1" applyAlignment="1">
      <alignment vertical="top"/>
    </xf>
    <xf numFmtId="164" fontId="48" fillId="0" borderId="0" xfId="0" applyNumberFormat="1" applyFont="1" applyAlignment="1" applyProtection="1">
      <alignment horizontal="center"/>
      <protection locked="0"/>
    </xf>
    <xf numFmtId="0" fontId="7" fillId="0" borderId="0" xfId="0" applyFont="1"/>
    <xf numFmtId="164" fontId="48" fillId="29" borderId="45" xfId="0" applyNumberFormat="1" applyFont="1" applyFill="1" applyBorder="1" applyAlignment="1" applyProtection="1">
      <alignment horizontal="center"/>
      <protection locked="0"/>
    </xf>
    <xf numFmtId="164" fontId="48" fillId="29" borderId="45" xfId="0" applyNumberFormat="1" applyFont="1" applyFill="1" applyBorder="1" applyAlignment="1" applyProtection="1">
      <alignment horizontal="center" vertical="center"/>
      <protection locked="0"/>
    </xf>
    <xf numFmtId="164" fontId="48" fillId="29" borderId="46" xfId="0" applyNumberFormat="1" applyFont="1" applyFill="1" applyBorder="1" applyAlignment="1" applyProtection="1">
      <alignment horizontal="center"/>
      <protection locked="0"/>
    </xf>
    <xf numFmtId="164" fontId="48" fillId="29" borderId="47" xfId="0" applyNumberFormat="1" applyFont="1" applyFill="1" applyBorder="1" applyAlignment="1" applyProtection="1">
      <alignment horizontal="center"/>
      <protection locked="0"/>
    </xf>
    <xf numFmtId="0" fontId="0" fillId="6" borderId="17" xfId="0" applyFill="1" applyBorder="1" applyAlignment="1">
      <alignment horizontal="left" vertical="top" wrapText="1"/>
    </xf>
    <xf numFmtId="0" fontId="0" fillId="7" borderId="14" xfId="0" applyFill="1" applyBorder="1" applyAlignment="1">
      <alignment horizontal="left" wrapText="1" indent="2"/>
    </xf>
    <xf numFmtId="0" fontId="0" fillId="6" borderId="19" xfId="0" applyFill="1" applyBorder="1" applyAlignment="1">
      <alignment horizontal="left" wrapText="1" indent="2"/>
    </xf>
    <xf numFmtId="0" fontId="1" fillId="27" borderId="20" xfId="0" applyFont="1" applyFill="1" applyBorder="1" applyAlignment="1">
      <alignment vertical="top" wrapText="1"/>
    </xf>
    <xf numFmtId="0" fontId="0" fillId="27" borderId="14" xfId="0" applyFill="1" applyBorder="1" applyAlignment="1">
      <alignment wrapText="1"/>
    </xf>
    <xf numFmtId="0" fontId="7" fillId="0" borderId="54" xfId="0" applyFont="1" applyBorder="1"/>
    <xf numFmtId="0" fontId="7" fillId="0" borderId="55" xfId="0" applyFont="1" applyBorder="1"/>
    <xf numFmtId="0" fontId="7" fillId="0" borderId="56" xfId="0" applyFont="1" applyBorder="1"/>
    <xf numFmtId="0" fontId="0" fillId="26" borderId="19" xfId="0" applyFill="1" applyBorder="1" applyAlignment="1">
      <alignment horizontal="left" vertical="top" wrapText="1"/>
    </xf>
    <xf numFmtId="0" fontId="7" fillId="0" borderId="0" xfId="0" applyFont="1" applyAlignment="1">
      <alignment horizontal="left"/>
    </xf>
    <xf numFmtId="0" fontId="0" fillId="0" borderId="0" xfId="0" applyAlignment="1">
      <alignment wrapText="1"/>
    </xf>
    <xf numFmtId="0" fontId="67" fillId="0" borderId="34" xfId="0" applyFont="1" applyBorder="1" applyAlignment="1">
      <alignment horizontal="left"/>
    </xf>
    <xf numFmtId="0" fontId="7" fillId="0" borderId="34" xfId="0" applyFont="1" applyBorder="1" applyAlignment="1">
      <alignment horizontal="left"/>
    </xf>
    <xf numFmtId="0" fontId="44" fillId="0" borderId="30" xfId="0" applyFont="1" applyBorder="1" applyAlignment="1">
      <alignment horizontal="left" vertical="center" wrapText="1"/>
    </xf>
    <xf numFmtId="0" fontId="44" fillId="0" borderId="34" xfId="0" applyFont="1" applyBorder="1" applyAlignment="1">
      <alignment horizontal="left" vertical="center" wrapText="1"/>
    </xf>
    <xf numFmtId="0" fontId="44" fillId="0" borderId="31" xfId="0" applyFont="1" applyBorder="1" applyAlignment="1">
      <alignment horizontal="left" vertical="center" wrapText="1"/>
    </xf>
    <xf numFmtId="0" fontId="7" fillId="2" borderId="12" xfId="0" applyFont="1" applyFill="1" applyBorder="1" applyAlignment="1">
      <alignment horizontal="left"/>
    </xf>
    <xf numFmtId="0" fontId="23" fillId="0" borderId="0" xfId="0" applyFont="1" applyAlignment="1">
      <alignment wrapText="1"/>
    </xf>
    <xf numFmtId="0" fontId="1" fillId="0" borderId="0" xfId="0" applyFont="1" applyAlignment="1">
      <alignment horizontal="center" wrapText="1"/>
    </xf>
    <xf numFmtId="0" fontId="1" fillId="0" borderId="0" xfId="0" applyFont="1" applyAlignment="1">
      <alignment wrapText="1"/>
    </xf>
    <xf numFmtId="0" fontId="24" fillId="28" borderId="1" xfId="0" applyFont="1" applyFill="1" applyBorder="1" applyAlignment="1">
      <alignment wrapText="1"/>
    </xf>
    <xf numFmtId="0" fontId="24" fillId="5" borderId="1" xfId="0" applyFont="1" applyFill="1" applyBorder="1" applyAlignment="1">
      <alignment wrapText="1"/>
    </xf>
    <xf numFmtId="0" fontId="24" fillId="5" borderId="2" xfId="0" applyFont="1" applyFill="1" applyBorder="1" applyAlignment="1">
      <alignment wrapText="1"/>
    </xf>
    <xf numFmtId="0" fontId="24" fillId="9" borderId="2" xfId="0" applyFont="1" applyFill="1" applyBorder="1" applyAlignment="1">
      <alignment wrapText="1"/>
    </xf>
    <xf numFmtId="0" fontId="24" fillId="30" borderId="2" xfId="0" applyFont="1" applyFill="1" applyBorder="1" applyAlignment="1">
      <alignment wrapText="1"/>
    </xf>
    <xf numFmtId="0" fontId="29" fillId="30" borderId="2" xfId="0" applyFont="1" applyFill="1" applyBorder="1" applyAlignment="1">
      <alignment wrapText="1"/>
    </xf>
    <xf numFmtId="0" fontId="24" fillId="9" borderId="1" xfId="0" applyFont="1" applyFill="1" applyBorder="1" applyAlignment="1">
      <alignment wrapText="1"/>
    </xf>
    <xf numFmtId="0" fontId="24" fillId="28" borderId="2" xfId="0" applyFont="1" applyFill="1" applyBorder="1" applyAlignment="1">
      <alignment wrapText="1"/>
    </xf>
    <xf numFmtId="0" fontId="31" fillId="0" borderId="0" xfId="0" applyFont="1"/>
    <xf numFmtId="0" fontId="3" fillId="0" borderId="0" xfId="0" applyFont="1" applyAlignment="1">
      <alignment horizontal="center" vertical="center"/>
    </xf>
    <xf numFmtId="49" fontId="5" fillId="0" borderId="0" xfId="0" applyNumberFormat="1" applyFont="1" applyAlignment="1">
      <alignment horizontal="center" vertical="center"/>
    </xf>
    <xf numFmtId="0" fontId="12" fillId="0" borderId="0" xfId="0" applyFont="1"/>
    <xf numFmtId="0" fontId="20" fillId="7" borderId="1" xfId="0" applyFont="1" applyFill="1" applyBorder="1" applyProtection="1">
      <protection locked="0"/>
    </xf>
    <xf numFmtId="0" fontId="31" fillId="6" borderId="1" xfId="0" applyFont="1" applyFill="1" applyBorder="1" applyProtection="1">
      <protection locked="0"/>
    </xf>
    <xf numFmtId="0" fontId="31" fillId="0" borderId="1" xfId="0" applyFont="1" applyBorder="1" applyProtection="1">
      <protection locked="0"/>
    </xf>
    <xf numFmtId="0" fontId="31" fillId="4" borderId="1" xfId="0" applyFont="1" applyFill="1" applyBorder="1" applyProtection="1">
      <protection locked="0"/>
    </xf>
    <xf numFmtId="0" fontId="31" fillId="4" borderId="1" xfId="0" applyFont="1" applyFill="1" applyBorder="1" applyAlignment="1" applyProtection="1">
      <alignment wrapText="1"/>
      <protection locked="0"/>
    </xf>
    <xf numFmtId="20" fontId="41" fillId="0" borderId="1" xfId="0" applyNumberFormat="1" applyFont="1" applyBorder="1" applyProtection="1">
      <protection locked="0"/>
    </xf>
    <xf numFmtId="49" fontId="31" fillId="7" borderId="1" xfId="0" applyNumberFormat="1" applyFont="1" applyFill="1" applyBorder="1" applyProtection="1">
      <protection locked="0"/>
    </xf>
    <xf numFmtId="0" fontId="31" fillId="7" borderId="1" xfId="0" applyFont="1" applyFill="1" applyBorder="1" applyProtection="1">
      <protection locked="0"/>
    </xf>
    <xf numFmtId="0" fontId="41" fillId="7" borderId="1" xfId="0" applyFont="1" applyFill="1" applyBorder="1" applyProtection="1">
      <protection locked="0"/>
    </xf>
    <xf numFmtId="0" fontId="41" fillId="6" borderId="1" xfId="0" applyFont="1" applyFill="1" applyBorder="1" applyProtection="1">
      <protection locked="0"/>
    </xf>
    <xf numFmtId="0" fontId="41" fillId="0" borderId="1" xfId="0" applyFont="1" applyBorder="1" applyProtection="1">
      <protection locked="0"/>
    </xf>
    <xf numFmtId="0" fontId="41" fillId="4" borderId="1" xfId="0" applyFont="1" applyFill="1" applyBorder="1" applyProtection="1">
      <protection locked="0"/>
    </xf>
    <xf numFmtId="0" fontId="41" fillId="4" borderId="1" xfId="0" applyFont="1" applyFill="1" applyBorder="1" applyAlignment="1" applyProtection="1">
      <alignment wrapText="1"/>
      <protection locked="0"/>
    </xf>
    <xf numFmtId="49" fontId="41" fillId="7" borderId="1" xfId="0" applyNumberFormat="1" applyFont="1" applyFill="1" applyBorder="1" applyProtection="1">
      <protection locked="0"/>
    </xf>
    <xf numFmtId="0" fontId="42" fillId="7" borderId="1" xfId="2" applyFont="1" applyFill="1" applyBorder="1" applyProtection="1">
      <protection locked="0"/>
    </xf>
    <xf numFmtId="0" fontId="41" fillId="7" borderId="1" xfId="0" applyFont="1" applyFill="1" applyBorder="1" applyAlignment="1" applyProtection="1">
      <alignment wrapText="1"/>
      <protection locked="0"/>
    </xf>
    <xf numFmtId="0" fontId="43" fillId="0" borderId="1" xfId="0" applyFont="1" applyBorder="1" applyProtection="1">
      <protection locked="0"/>
    </xf>
    <xf numFmtId="0" fontId="12" fillId="0" borderId="1" xfId="0" applyFont="1" applyBorder="1" applyProtection="1">
      <protection locked="0"/>
    </xf>
    <xf numFmtId="0" fontId="31" fillId="0" borderId="1" xfId="0" applyFont="1" applyBorder="1" applyAlignment="1" applyProtection="1">
      <alignment wrapText="1"/>
      <protection locked="0"/>
    </xf>
    <xf numFmtId="49" fontId="31" fillId="0" borderId="1" xfId="0" applyNumberFormat="1" applyFont="1" applyBorder="1" applyProtection="1">
      <protection locked="0"/>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1" fillId="0" borderId="0" xfId="0" applyFont="1" applyAlignment="1">
      <alignment horizontal="center"/>
    </xf>
    <xf numFmtId="0" fontId="62" fillId="0" borderId="5" xfId="0" applyFont="1" applyBorder="1" applyAlignment="1" applyProtection="1">
      <alignment horizontal="center" vertical="center" wrapText="1"/>
      <protection locked="0"/>
    </xf>
    <xf numFmtId="0" fontId="62" fillId="0" borderId="6" xfId="0" applyFont="1" applyBorder="1" applyAlignment="1" applyProtection="1">
      <alignment horizontal="center" vertical="center" wrapText="1"/>
      <protection locked="0"/>
    </xf>
    <xf numFmtId="0" fontId="62"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7" fillId="4" borderId="0" xfId="0" applyFont="1" applyFill="1" applyAlignment="1">
      <alignment horizontal="left"/>
    </xf>
    <xf numFmtId="0" fontId="8"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35"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center" wrapText="1"/>
    </xf>
    <xf numFmtId="0" fontId="3" fillId="0" borderId="0" xfId="0" applyFont="1" applyAlignment="1">
      <alignment horizontal="left" vertical="center" wrapText="1"/>
    </xf>
    <xf numFmtId="0" fontId="27" fillId="0" borderId="0" xfId="0" applyFont="1" applyAlignment="1">
      <alignment horizontal="left" vertical="center" wrapText="1"/>
    </xf>
    <xf numFmtId="0" fontId="4"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applyAlignment="1">
      <alignment horizontal="left" vertical="center"/>
    </xf>
    <xf numFmtId="0" fontId="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center" vertical="center"/>
    </xf>
    <xf numFmtId="0" fontId="45" fillId="0" borderId="15" xfId="0" applyFont="1" applyBorder="1" applyAlignment="1">
      <alignment wrapText="1"/>
    </xf>
    <xf numFmtId="0" fontId="37" fillId="0" borderId="16" xfId="0" applyFont="1" applyBorder="1" applyAlignment="1">
      <alignment horizontal="left" vertical="top" wrapText="1"/>
    </xf>
    <xf numFmtId="0" fontId="35" fillId="0" borderId="16" xfId="0" applyFont="1" applyBorder="1" applyAlignment="1">
      <alignment horizontal="left" vertical="top" wrapText="1"/>
    </xf>
    <xf numFmtId="0" fontId="35" fillId="0" borderId="17" xfId="0" applyFont="1" applyBorder="1" applyAlignment="1">
      <alignment horizontal="left" vertical="center" wrapText="1"/>
    </xf>
    <xf numFmtId="0" fontId="36" fillId="0" borderId="16" xfId="0" applyFont="1" applyBorder="1" applyAlignment="1">
      <alignment horizontal="center" vertical="center"/>
    </xf>
    <xf numFmtId="0" fontId="3" fillId="0" borderId="20" xfId="0" applyFont="1" applyBorder="1" applyAlignment="1">
      <alignment horizontal="center" vertical="center"/>
    </xf>
    <xf numFmtId="0" fontId="2" fillId="0" borderId="14" xfId="0" applyFont="1" applyBorder="1" applyAlignment="1">
      <alignment vertical="center" wrapText="1"/>
    </xf>
    <xf numFmtId="0" fontId="2" fillId="0" borderId="0" xfId="0" applyFont="1" applyAlignment="1">
      <alignment vertical="center" wrapText="1"/>
    </xf>
    <xf numFmtId="0" fontId="3" fillId="4" borderId="30"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pplyProtection="1">
      <alignment horizontal="left" vertical="center"/>
      <protection locked="0"/>
    </xf>
    <xf numFmtId="0" fontId="3" fillId="0" borderId="32" xfId="0" applyFont="1" applyBorder="1" applyAlignment="1" applyProtection="1">
      <alignment horizontal="center" vertical="center"/>
      <protection locked="0"/>
    </xf>
    <xf numFmtId="0" fontId="3" fillId="0" borderId="32"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protection locked="0"/>
    </xf>
    <xf numFmtId="0" fontId="3" fillId="0" borderId="39" xfId="0" applyFont="1" applyBorder="1" applyAlignment="1" applyProtection="1">
      <alignment horizontal="center" vertical="center" wrapText="1"/>
      <protection locked="0"/>
    </xf>
    <xf numFmtId="0" fontId="3" fillId="0" borderId="33"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42" xfId="0" applyFont="1" applyBorder="1" applyAlignment="1" applyProtection="1">
      <alignment horizontal="center" vertical="center" wrapText="1"/>
      <protection locked="0"/>
    </xf>
    <xf numFmtId="0" fontId="3" fillId="0" borderId="28" xfId="0" applyFont="1" applyBorder="1" applyAlignment="1" applyProtection="1">
      <alignment horizontal="left" vertical="center"/>
      <protection locked="0"/>
    </xf>
    <xf numFmtId="0" fontId="3" fillId="0" borderId="6" xfId="0" applyFont="1" applyBorder="1" applyAlignment="1" applyProtection="1">
      <alignment horizontal="center" vertical="top"/>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9" xfId="0" applyFont="1" applyBorder="1" applyAlignment="1" applyProtection="1">
      <alignment horizontal="center" vertical="center" wrapText="1"/>
      <protection locked="0"/>
    </xf>
    <xf numFmtId="0" fontId="3" fillId="0" borderId="21"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0" xfId="0" applyAlignment="1">
      <alignment horizontal="left"/>
    </xf>
    <xf numFmtId="0" fontId="47" fillId="0" borderId="0" xfId="0" applyFont="1" applyAlignment="1">
      <alignment vertical="center"/>
    </xf>
    <xf numFmtId="0" fontId="48" fillId="0" borderId="0" xfId="0" applyFont="1"/>
    <xf numFmtId="0" fontId="49" fillId="0" borderId="0" xfId="0" applyFont="1" applyAlignment="1">
      <alignment vertical="center"/>
    </xf>
    <xf numFmtId="0" fontId="47" fillId="0" borderId="12" xfId="0" applyFont="1" applyBorder="1" applyAlignment="1">
      <alignment horizontal="center" vertical="center"/>
    </xf>
    <xf numFmtId="164" fontId="24" fillId="4" borderId="1" xfId="1" applyNumberFormat="1" applyFont="1" applyFill="1" applyBorder="1" applyAlignment="1" applyProtection="1">
      <alignment horizontal="center" vertical="top" wrapText="1"/>
    </xf>
    <xf numFmtId="2" fontId="24" fillId="4" borderId="1" xfId="0" applyNumberFormat="1" applyFont="1" applyFill="1" applyBorder="1" applyAlignment="1">
      <alignment horizontal="center" vertical="top" wrapText="1"/>
    </xf>
    <xf numFmtId="2" fontId="24" fillId="4" borderId="1" xfId="0" applyNumberFormat="1" applyFont="1" applyFill="1" applyBorder="1" applyAlignment="1">
      <alignment horizontal="center"/>
    </xf>
    <xf numFmtId="0" fontId="51" fillId="0" borderId="0" xfId="0" applyFont="1"/>
    <xf numFmtId="164" fontId="48" fillId="0" borderId="0" xfId="0" applyNumberFormat="1" applyFont="1" applyAlignment="1">
      <alignment horizontal="center"/>
    </xf>
    <xf numFmtId="164" fontId="24" fillId="0" borderId="0" xfId="0" applyNumberFormat="1" applyFont="1" applyAlignment="1">
      <alignment wrapText="1"/>
    </xf>
    <xf numFmtId="0" fontId="7" fillId="7" borderId="12" xfId="0" applyFont="1" applyFill="1" applyBorder="1" applyAlignment="1">
      <alignment horizontal="left"/>
    </xf>
    <xf numFmtId="0" fontId="48" fillId="0" borderId="0" xfId="0" applyFont="1" applyAlignment="1">
      <alignment wrapText="1"/>
    </xf>
    <xf numFmtId="0" fontId="20" fillId="0" borderId="0" xfId="0" applyFont="1"/>
    <xf numFmtId="0" fontId="23" fillId="0" borderId="0" xfId="0" applyFont="1" applyAlignment="1">
      <alignment horizontal="center" wrapText="1"/>
    </xf>
    <xf numFmtId="164" fontId="48" fillId="0" borderId="52" xfId="0" applyNumberFormat="1" applyFont="1" applyBorder="1" applyAlignment="1">
      <alignment horizontal="center"/>
    </xf>
    <xf numFmtId="164" fontId="24" fillId="0" borderId="52" xfId="0" applyNumberFormat="1" applyFont="1" applyBorder="1" applyAlignment="1">
      <alignment horizontal="left"/>
    </xf>
    <xf numFmtId="0" fontId="24" fillId="0" borderId="0" xfId="0" applyFont="1"/>
    <xf numFmtId="0" fontId="24" fillId="0" borderId="1" xfId="0" applyFont="1" applyBorder="1"/>
    <xf numFmtId="0" fontId="24" fillId="0" borderId="0" xfId="0" applyFont="1" applyAlignment="1">
      <alignment horizontal="center" wrapText="1"/>
    </xf>
    <xf numFmtId="164" fontId="24" fillId="0" borderId="52" xfId="0" applyNumberFormat="1" applyFont="1" applyBorder="1" applyAlignment="1">
      <alignment horizontal="center"/>
    </xf>
    <xf numFmtId="0" fontId="24" fillId="9" borderId="1" xfId="0" applyFont="1" applyFill="1" applyBorder="1" applyAlignment="1">
      <alignment horizontal="center" wrapText="1"/>
    </xf>
    <xf numFmtId="0" fontId="24" fillId="0" borderId="0" xfId="0" applyFont="1" applyAlignment="1">
      <alignment horizontal="center"/>
    </xf>
    <xf numFmtId="0" fontId="24" fillId="9" borderId="1" xfId="0" applyFont="1" applyFill="1" applyBorder="1" applyAlignment="1">
      <alignment horizontal="center"/>
    </xf>
    <xf numFmtId="0" fontId="24" fillId="0" borderId="1" xfId="0" applyFont="1" applyBorder="1" applyAlignment="1">
      <alignment wrapText="1"/>
    </xf>
    <xf numFmtId="0" fontId="24" fillId="9" borderId="1" xfId="0" applyFont="1" applyFill="1" applyBorder="1"/>
    <xf numFmtId="166" fontId="24" fillId="9" borderId="1" xfId="0" applyNumberFormat="1" applyFont="1" applyFill="1" applyBorder="1" applyAlignment="1">
      <alignment horizontal="center"/>
    </xf>
    <xf numFmtId="0" fontId="48" fillId="0" borderId="52" xfId="0" applyFont="1" applyBorder="1" applyAlignment="1">
      <alignment horizontal="center"/>
    </xf>
    <xf numFmtId="0" fontId="48" fillId="0" borderId="0" xfId="0" applyFont="1" applyAlignment="1">
      <alignment horizontal="center"/>
    </xf>
    <xf numFmtId="0" fontId="24" fillId="28" borderId="1" xfId="0" applyFont="1" applyFill="1" applyBorder="1"/>
    <xf numFmtId="0" fontId="51" fillId="0" borderId="0" xfId="0" applyFont="1" applyAlignment="1">
      <alignment horizontal="left"/>
    </xf>
    <xf numFmtId="164" fontId="48" fillId="0" borderId="0" xfId="0" applyNumberFormat="1" applyFont="1" applyAlignment="1">
      <alignment horizontal="left"/>
    </xf>
    <xf numFmtId="0" fontId="63" fillId="0" borderId="48" xfId="0" applyFont="1" applyBorder="1"/>
    <xf numFmtId="164" fontId="24" fillId="0" borderId="0" xfId="0" applyNumberFormat="1" applyFont="1" applyAlignment="1">
      <alignment horizontal="center"/>
    </xf>
    <xf numFmtId="164" fontId="24" fillId="0" borderId="0" xfId="0" applyNumberFormat="1" applyFont="1"/>
    <xf numFmtId="164" fontId="48" fillId="0" borderId="0" xfId="0" applyNumberFormat="1" applyFont="1"/>
    <xf numFmtId="0" fontId="52" fillId="0" borderId="0" xfId="0" applyFont="1" applyAlignment="1">
      <alignment vertical="center"/>
    </xf>
    <xf numFmtId="0" fontId="55" fillId="0" borderId="0" xfId="2" applyFont="1" applyAlignment="1" applyProtection="1">
      <alignment vertical="top" wrapText="1"/>
    </xf>
    <xf numFmtId="0" fontId="48" fillId="0" borderId="0" xfId="0" applyFont="1" applyAlignment="1">
      <alignment vertical="center"/>
    </xf>
    <xf numFmtId="164" fontId="48" fillId="0" borderId="0" xfId="0" applyNumberFormat="1" applyFont="1" applyAlignment="1">
      <alignment horizontal="center" vertical="center"/>
    </xf>
    <xf numFmtId="0" fontId="56" fillId="0" borderId="0" xfId="0" applyFont="1"/>
    <xf numFmtId="164" fontId="56" fillId="0" borderId="0" xfId="0" applyNumberFormat="1" applyFont="1" applyAlignment="1">
      <alignment horizontal="center"/>
    </xf>
    <xf numFmtId="0" fontId="56" fillId="0" borderId="0" xfId="0" applyFont="1" applyAlignment="1">
      <alignment wrapText="1"/>
    </xf>
    <xf numFmtId="0" fontId="56" fillId="0" borderId="0" xfId="0" applyFont="1" applyAlignment="1">
      <alignment horizontal="right"/>
    </xf>
    <xf numFmtId="165" fontId="57" fillId="0" borderId="0" xfId="3" applyNumberFormat="1" applyFont="1" applyAlignment="1" applyProtection="1">
      <alignment horizontal="center"/>
    </xf>
    <xf numFmtId="165" fontId="57" fillId="0" borderId="0" xfId="3" applyNumberFormat="1" applyFont="1" applyFill="1" applyBorder="1" applyAlignment="1" applyProtection="1">
      <alignment horizontal="center"/>
    </xf>
    <xf numFmtId="0" fontId="48" fillId="0" borderId="0" xfId="0" applyFont="1" applyAlignment="1">
      <alignment horizontal="right"/>
    </xf>
    <xf numFmtId="0" fontId="48" fillId="0" borderId="0" xfId="0" applyFont="1" applyAlignment="1">
      <alignment vertical="top" wrapText="1"/>
    </xf>
    <xf numFmtId="164" fontId="48" fillId="0" borderId="8" xfId="0" applyNumberFormat="1" applyFont="1" applyBorder="1" applyAlignment="1">
      <alignment horizontal="center"/>
    </xf>
    <xf numFmtId="0" fontId="24" fillId="0" borderId="0" xfId="0" applyFont="1" applyAlignment="1">
      <alignment wrapText="1"/>
    </xf>
    <xf numFmtId="0" fontId="57" fillId="0" borderId="0" xfId="0" applyFont="1"/>
    <xf numFmtId="9" fontId="57" fillId="0" borderId="0" xfId="3" applyFont="1" applyAlignment="1" applyProtection="1">
      <alignment horizontal="center"/>
    </xf>
    <xf numFmtId="9" fontId="57" fillId="0" borderId="0" xfId="3" applyFont="1" applyFill="1" applyBorder="1" applyAlignment="1" applyProtection="1">
      <alignment horizontal="center"/>
    </xf>
    <xf numFmtId="9" fontId="57" fillId="0" borderId="43" xfId="3" applyFont="1" applyBorder="1" applyAlignment="1" applyProtection="1">
      <alignment horizontal="center"/>
    </xf>
    <xf numFmtId="165" fontId="48" fillId="0" borderId="0" xfId="0" applyNumberFormat="1" applyFont="1" applyAlignment="1">
      <alignment wrapText="1"/>
    </xf>
    <xf numFmtId="165" fontId="48" fillId="0" borderId="0" xfId="0" applyNumberFormat="1" applyFont="1"/>
    <xf numFmtId="164" fontId="24" fillId="0" borderId="44" xfId="0" applyNumberFormat="1" applyFont="1" applyBorder="1" applyAlignment="1">
      <alignment horizontal="center"/>
    </xf>
    <xf numFmtId="0" fontId="56" fillId="0" borderId="0" xfId="0" applyFont="1" applyAlignment="1">
      <alignment vertical="center"/>
    </xf>
    <xf numFmtId="0" fontId="48" fillId="0" borderId="0" xfId="0" applyFont="1" applyAlignment="1">
      <alignment horizontal="left" vertical="center" wrapText="1"/>
    </xf>
    <xf numFmtId="0" fontId="56" fillId="0" borderId="0" xfId="0" applyFont="1" applyAlignment="1">
      <alignment vertical="top"/>
    </xf>
    <xf numFmtId="0" fontId="24" fillId="0" borderId="0" xfId="0" applyFont="1" applyAlignment="1">
      <alignment horizontal="center" vertical="center" wrapText="1"/>
    </xf>
    <xf numFmtId="164" fontId="57" fillId="0" borderId="0" xfId="0" applyNumberFormat="1" applyFont="1" applyAlignment="1">
      <alignment horizontal="center"/>
    </xf>
    <xf numFmtId="0" fontId="58" fillId="0" borderId="0" xfId="0" applyFont="1" applyAlignment="1">
      <alignment wrapText="1"/>
    </xf>
    <xf numFmtId="0" fontId="66" fillId="0" borderId="60" xfId="0" applyFont="1" applyBorder="1" applyAlignment="1">
      <alignment horizontal="left"/>
    </xf>
    <xf numFmtId="0" fontId="66" fillId="0" borderId="28" xfId="0" applyFont="1" applyBorder="1" applyAlignment="1">
      <alignment horizontal="left"/>
    </xf>
    <xf numFmtId="0" fontId="66" fillId="0" borderId="29" xfId="0" applyFont="1" applyBorder="1" applyAlignment="1">
      <alignment horizontal="left"/>
    </xf>
    <xf numFmtId="0" fontId="0" fillId="8" borderId="0" xfId="0" applyFill="1"/>
    <xf numFmtId="0" fontId="11" fillId="8" borderId="18" xfId="0" applyFont="1" applyFill="1" applyBorder="1" applyAlignment="1">
      <alignment horizontal="left" vertical="center"/>
    </xf>
    <xf numFmtId="0" fontId="21" fillId="8" borderId="0" xfId="0" applyFont="1" applyFill="1"/>
    <xf numFmtId="0" fontId="0" fillId="8" borderId="19" xfId="0" applyFill="1" applyBorder="1"/>
    <xf numFmtId="0" fontId="0" fillId="8" borderId="20" xfId="0" applyFill="1" applyBorder="1"/>
    <xf numFmtId="0" fontId="12" fillId="8" borderId="10" xfId="0" applyFont="1" applyFill="1" applyBorder="1" applyAlignment="1">
      <alignment horizontal="justify" vertical="center"/>
    </xf>
    <xf numFmtId="0" fontId="0" fillId="8" borderId="10" xfId="0" applyFill="1" applyBorder="1"/>
    <xf numFmtId="0" fontId="0" fillId="8" borderId="14" xfId="0" applyFill="1" applyBorder="1"/>
    <xf numFmtId="0" fontId="12" fillId="9" borderId="16" xfId="0" applyFont="1" applyFill="1" applyBorder="1" applyAlignment="1">
      <alignment horizontal="left" vertical="center"/>
    </xf>
    <xf numFmtId="0" fontId="12" fillId="9" borderId="17" xfId="0" applyFont="1" applyFill="1" applyBorder="1" applyAlignment="1">
      <alignment horizontal="left" vertical="center"/>
    </xf>
    <xf numFmtId="0" fontId="3" fillId="9" borderId="0" xfId="0" applyFont="1" applyFill="1" applyAlignment="1">
      <alignment horizontal="justify" vertical="center"/>
    </xf>
    <xf numFmtId="0" fontId="0" fillId="9" borderId="0" xfId="0" applyFill="1"/>
    <xf numFmtId="0" fontId="0" fillId="9" borderId="19" xfId="0" applyFill="1" applyBorder="1"/>
    <xf numFmtId="0" fontId="16" fillId="10" borderId="11" xfId="0" applyFont="1" applyFill="1" applyBorder="1" applyAlignment="1">
      <alignment horizontal="justify" vertical="center" wrapText="1"/>
    </xf>
    <xf numFmtId="0" fontId="16" fillId="10" borderId="1"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2" fillId="0" borderId="11" xfId="0" applyFont="1" applyBorder="1" applyAlignment="1">
      <alignment horizontal="justify" vertical="center" wrapText="1"/>
    </xf>
    <xf numFmtId="0" fontId="11" fillId="11" borderId="4" xfId="0" applyFont="1" applyFill="1" applyBorder="1" applyAlignment="1">
      <alignment horizontal="justify" vertical="center" wrapText="1"/>
    </xf>
    <xf numFmtId="0" fontId="0" fillId="11" borderId="0" xfId="0" applyFill="1"/>
    <xf numFmtId="0" fontId="12" fillId="0" borderId="22" xfId="0" applyFont="1" applyBorder="1" applyAlignment="1">
      <alignment horizontal="justify" vertical="center" wrapText="1"/>
    </xf>
    <xf numFmtId="0" fontId="11" fillId="12" borderId="7" xfId="0" applyFont="1" applyFill="1" applyBorder="1" applyAlignment="1">
      <alignment horizontal="justify" vertical="center" wrapText="1"/>
    </xf>
    <xf numFmtId="0" fontId="0" fillId="12" borderId="0" xfId="0" applyFill="1"/>
    <xf numFmtId="0" fontId="3" fillId="8" borderId="0" xfId="0" applyFont="1" applyFill="1" applyAlignment="1">
      <alignment horizontal="justify" vertical="center"/>
    </xf>
    <xf numFmtId="0" fontId="18" fillId="0" borderId="11" xfId="0" applyFont="1" applyBorder="1" applyAlignment="1">
      <alignment horizontal="justify" vertical="center" wrapText="1"/>
    </xf>
    <xf numFmtId="0" fontId="11" fillId="13" borderId="4" xfId="0" applyFont="1" applyFill="1" applyBorder="1" applyAlignment="1">
      <alignment horizontal="justify" vertical="center" wrapText="1"/>
    </xf>
    <xf numFmtId="0" fontId="0" fillId="13" borderId="0" xfId="0" applyFill="1"/>
    <xf numFmtId="0" fontId="11" fillId="14" borderId="4" xfId="0" applyFont="1" applyFill="1" applyBorder="1" applyAlignment="1">
      <alignment vertical="center" wrapText="1"/>
    </xf>
    <xf numFmtId="0" fontId="0" fillId="15" borderId="0" xfId="0" applyFill="1"/>
    <xf numFmtId="0" fontId="0" fillId="16" borderId="0" xfId="0" applyFill="1"/>
    <xf numFmtId="0" fontId="0" fillId="17" borderId="0" xfId="0" applyFill="1"/>
    <xf numFmtId="0" fontId="18" fillId="0" borderId="22" xfId="0" applyFont="1" applyBorder="1" applyAlignment="1">
      <alignment horizontal="justify" vertical="center" wrapText="1"/>
    </xf>
    <xf numFmtId="0" fontId="11" fillId="14" borderId="7" xfId="0" applyFont="1" applyFill="1" applyBorder="1" applyAlignment="1">
      <alignment vertical="center" wrapText="1"/>
    </xf>
    <xf numFmtId="0" fontId="12" fillId="8" borderId="0" xfId="0" applyFont="1" applyFill="1" applyAlignment="1">
      <alignment horizontal="justify" vertical="center"/>
    </xf>
    <xf numFmtId="10" fontId="12" fillId="0" borderId="22" xfId="0" applyNumberFormat="1" applyFont="1" applyBorder="1" applyAlignment="1">
      <alignment horizontal="justify" vertical="center" wrapText="1"/>
    </xf>
    <xf numFmtId="0" fontId="0" fillId="18" borderId="7" xfId="0" applyFill="1" applyBorder="1" applyAlignment="1">
      <alignment vertical="center"/>
    </xf>
    <xf numFmtId="0" fontId="0" fillId="18" borderId="0" xfId="0" applyFill="1"/>
    <xf numFmtId="0" fontId="11" fillId="19" borderId="4" xfId="0" applyFont="1" applyFill="1" applyBorder="1" applyAlignment="1">
      <alignment horizontal="justify" vertical="center" wrapText="1"/>
    </xf>
    <xf numFmtId="0" fontId="0" fillId="19" borderId="0" xfId="0" applyFill="1"/>
    <xf numFmtId="0" fontId="11" fillId="20" borderId="4" xfId="0" applyFont="1" applyFill="1" applyBorder="1" applyAlignment="1">
      <alignment vertical="center" wrapText="1"/>
    </xf>
    <xf numFmtId="0" fontId="0" fillId="20" borderId="0" xfId="0" applyFill="1"/>
    <xf numFmtId="0" fontId="0" fillId="21" borderId="0" xfId="0" applyFill="1"/>
    <xf numFmtId="0" fontId="11" fillId="20" borderId="7" xfId="0" applyFont="1" applyFill="1" applyBorder="1" applyAlignment="1">
      <alignmen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1" fillId="22" borderId="28" xfId="0" applyFont="1" applyFill="1" applyBorder="1" applyAlignment="1">
      <alignment horizontal="left" vertical="center"/>
    </xf>
    <xf numFmtId="0" fontId="11" fillId="22" borderId="29" xfId="0" applyFont="1" applyFill="1" applyBorder="1" applyAlignment="1">
      <alignment horizontal="left" vertical="center"/>
    </xf>
    <xf numFmtId="0" fontId="0" fillId="22" borderId="0" xfId="0" applyFill="1"/>
    <xf numFmtId="0" fontId="0" fillId="23" borderId="0" xfId="0" applyFill="1"/>
    <xf numFmtId="0" fontId="0" fillId="24" borderId="0" xfId="0" applyFill="1"/>
    <xf numFmtId="0" fontId="0" fillId="9" borderId="15" xfId="0" applyFill="1" applyBorder="1" applyAlignment="1">
      <alignment horizontal="left" vertical="center"/>
    </xf>
    <xf numFmtId="0" fontId="0" fillId="9" borderId="16" xfId="0" applyFill="1" applyBorder="1" applyAlignment="1">
      <alignment horizontal="left" vertical="center"/>
    </xf>
    <xf numFmtId="0" fontId="0" fillId="9" borderId="17" xfId="0" applyFill="1" applyBorder="1" applyAlignment="1">
      <alignment horizontal="left" vertical="center"/>
    </xf>
    <xf numFmtId="0" fontId="0" fillId="9" borderId="19" xfId="0" applyFill="1" applyBorder="1" applyAlignment="1">
      <alignment horizontal="left" vertical="center" wrapText="1"/>
    </xf>
    <xf numFmtId="0" fontId="11" fillId="25" borderId="5" xfId="0" applyFont="1" applyFill="1" applyBorder="1" applyAlignment="1">
      <alignment horizontal="left" vertical="center"/>
    </xf>
    <xf numFmtId="0" fontId="11" fillId="25" borderId="6" xfId="0" applyFont="1" applyFill="1" applyBorder="1" applyAlignment="1">
      <alignment horizontal="left" vertical="center"/>
    </xf>
    <xf numFmtId="0" fontId="11" fillId="25" borderId="7" xfId="0" applyFont="1" applyFill="1" applyBorder="1" applyAlignment="1">
      <alignment horizontal="left" vertical="center"/>
    </xf>
    <xf numFmtId="0" fontId="0" fillId="25" borderId="0" xfId="0" applyFill="1"/>
    <xf numFmtId="0" fontId="12" fillId="9" borderId="15" xfId="0" applyFont="1" applyFill="1" applyBorder="1" applyAlignment="1">
      <alignment horizontal="left" vertical="center"/>
    </xf>
    <xf numFmtId="0" fontId="17" fillId="9" borderId="18" xfId="0" applyFont="1" applyFill="1" applyBorder="1" applyAlignment="1">
      <alignment horizontal="center" vertical="center"/>
    </xf>
    <xf numFmtId="0" fontId="17" fillId="9" borderId="0" xfId="0" applyFont="1" applyFill="1" applyAlignment="1">
      <alignment horizontal="center" vertical="center"/>
    </xf>
    <xf numFmtId="0" fontId="17" fillId="9" borderId="19" xfId="0" applyFont="1" applyFill="1" applyBorder="1" applyAlignment="1">
      <alignment horizontal="center" vertical="center"/>
    </xf>
    <xf numFmtId="0" fontId="12" fillId="0" borderId="3" xfId="0" applyFont="1" applyBorder="1" applyAlignment="1">
      <alignment horizontal="justify" vertical="center" wrapText="1"/>
    </xf>
    <xf numFmtId="0" fontId="12" fillId="0" borderId="3" xfId="0" applyFont="1" applyBorder="1" applyAlignment="1">
      <alignment vertical="center" wrapText="1"/>
    </xf>
    <xf numFmtId="0" fontId="12" fillId="0" borderId="5" xfId="0" applyFont="1" applyBorder="1" applyAlignment="1">
      <alignment horizontal="justify" vertical="center" wrapText="1"/>
    </xf>
    <xf numFmtId="2" fontId="12" fillId="0" borderId="11" xfId="0" applyNumberFormat="1" applyFont="1" applyBorder="1" applyAlignment="1">
      <alignment horizontal="justify" vertical="center" wrapText="1"/>
    </xf>
    <xf numFmtId="2" fontId="12" fillId="0" borderId="22" xfId="0" applyNumberFormat="1" applyFont="1" applyBorder="1" applyAlignment="1">
      <alignment horizontal="justify" vertical="center" wrapText="1"/>
    </xf>
    <xf numFmtId="49" fontId="48" fillId="29" borderId="45" xfId="0" applyNumberFormat="1" applyFont="1" applyFill="1" applyBorder="1" applyAlignment="1" applyProtection="1">
      <alignment horizontal="center"/>
      <protection locked="0"/>
    </xf>
    <xf numFmtId="0" fontId="24" fillId="9" borderId="11" xfId="0" applyFont="1" applyFill="1" applyBorder="1" applyAlignment="1">
      <alignment horizontal="center" wrapText="1"/>
    </xf>
    <xf numFmtId="0" fontId="10" fillId="0" borderId="0" xfId="0" applyFont="1" applyAlignment="1">
      <alignment vertical="center"/>
    </xf>
    <xf numFmtId="0" fontId="1" fillId="0" borderId="0" xfId="0" applyFont="1" applyAlignment="1">
      <alignment vertical="top"/>
    </xf>
    <xf numFmtId="0" fontId="0" fillId="2" borderId="17" xfId="0" applyFill="1" applyBorder="1" applyAlignment="1">
      <alignment wrapText="1"/>
    </xf>
    <xf numFmtId="0" fontId="24" fillId="0" borderId="32" xfId="0" applyFont="1" applyBorder="1" applyAlignment="1">
      <alignment wrapText="1"/>
    </xf>
    <xf numFmtId="164" fontId="48" fillId="29" borderId="61" xfId="0" applyNumberFormat="1" applyFont="1" applyFill="1" applyBorder="1" applyAlignment="1" applyProtection="1">
      <alignment horizontal="center"/>
      <protection locked="0"/>
    </xf>
    <xf numFmtId="0" fontId="24" fillId="4" borderId="33" xfId="0" applyFont="1" applyFill="1" applyBorder="1" applyAlignment="1">
      <alignment horizontal="left"/>
    </xf>
    <xf numFmtId="0" fontId="24" fillId="4" borderId="11" xfId="0" applyFont="1" applyFill="1" applyBorder="1" applyAlignment="1">
      <alignment horizontal="left"/>
    </xf>
    <xf numFmtId="164" fontId="24" fillId="4" borderId="1" xfId="0" applyNumberFormat="1" applyFont="1" applyFill="1" applyBorder="1"/>
    <xf numFmtId="164" fontId="24" fillId="28" borderId="1" xfId="0" applyNumberFormat="1" applyFont="1" applyFill="1" applyBorder="1"/>
    <xf numFmtId="164" fontId="72" fillId="28" borderId="1" xfId="0" applyNumberFormat="1" applyFont="1" applyFill="1" applyBorder="1"/>
    <xf numFmtId="0" fontId="48" fillId="4" borderId="0" xfId="0" applyFont="1" applyFill="1"/>
    <xf numFmtId="164" fontId="48" fillId="29" borderId="64" xfId="0" applyNumberFormat="1" applyFont="1" applyFill="1" applyBorder="1" applyAlignment="1" applyProtection="1">
      <alignment horizontal="center"/>
      <protection locked="0"/>
    </xf>
    <xf numFmtId="164" fontId="72" fillId="0" borderId="63" xfId="0" applyNumberFormat="1" applyFont="1" applyBorder="1" applyAlignment="1">
      <alignment horizontal="right" wrapText="1"/>
    </xf>
    <xf numFmtId="0" fontId="39" fillId="27" borderId="18" xfId="0" applyFont="1" applyFill="1" applyBorder="1" applyAlignment="1">
      <alignment vertical="top" wrapText="1"/>
    </xf>
    <xf numFmtId="0" fontId="24" fillId="0" borderId="23" xfId="0" applyFont="1" applyBorder="1"/>
    <xf numFmtId="0" fontId="23" fillId="28" borderId="65" xfId="0" applyFont="1" applyFill="1" applyBorder="1" applyAlignment="1">
      <alignment vertical="center" wrapText="1"/>
    </xf>
    <xf numFmtId="0" fontId="23" fillId="28" borderId="60" xfId="0" applyFont="1" applyFill="1" applyBorder="1" applyAlignment="1">
      <alignment horizontal="left" vertical="center" wrapText="1"/>
    </xf>
    <xf numFmtId="0" fontId="23" fillId="30" borderId="65" xfId="0" applyFont="1" applyFill="1" applyBorder="1" applyAlignment="1">
      <alignment vertical="center" wrapText="1"/>
    </xf>
    <xf numFmtId="0" fontId="23" fillId="30" borderId="60" xfId="0" applyFont="1" applyFill="1" applyBorder="1" applyAlignment="1">
      <alignment vertical="center" wrapText="1"/>
    </xf>
    <xf numFmtId="0" fontId="23" fillId="3" borderId="30" xfId="0" applyFont="1" applyFill="1" applyBorder="1" applyAlignment="1">
      <alignment vertical="center" wrapText="1"/>
    </xf>
    <xf numFmtId="0" fontId="23" fillId="5" borderId="20" xfId="0" applyFont="1" applyFill="1" applyBorder="1" applyAlignment="1">
      <alignment vertical="center" wrapText="1"/>
    </xf>
    <xf numFmtId="0" fontId="24" fillId="0" borderId="17" xfId="0" applyFont="1" applyBorder="1" applyAlignment="1">
      <alignment wrapText="1"/>
    </xf>
    <xf numFmtId="0" fontId="0" fillId="0" borderId="62" xfId="0" applyBorder="1"/>
    <xf numFmtId="0" fontId="0" fillId="0" borderId="48" xfId="0" applyBorder="1"/>
    <xf numFmtId="0" fontId="0" fillId="0" borderId="12" xfId="0" applyBorder="1"/>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19" xfId="0" applyFont="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69" fillId="0" borderId="62" xfId="0" applyFont="1" applyBorder="1" applyAlignment="1">
      <alignment horizontal="center" vertical="center"/>
    </xf>
    <xf numFmtId="0" fontId="70" fillId="0" borderId="63" xfId="0" applyFont="1" applyBorder="1"/>
    <xf numFmtId="164" fontId="71" fillId="0" borderId="63" xfId="0" applyNumberFormat="1" applyFont="1" applyBorder="1" applyAlignment="1">
      <alignment horizontal="right"/>
    </xf>
    <xf numFmtId="164" fontId="71" fillId="0" borderId="63" xfId="0" applyNumberFormat="1" applyFont="1" applyBorder="1" applyAlignment="1">
      <alignment horizontal="right" wrapText="1"/>
    </xf>
    <xf numFmtId="164" fontId="71" fillId="9" borderId="48" xfId="0" applyNumberFormat="1" applyFont="1" applyFill="1" applyBorder="1" applyAlignment="1">
      <alignment horizontal="right"/>
    </xf>
    <xf numFmtId="0" fontId="71" fillId="0" borderId="63" xfId="0" applyFont="1" applyBorder="1"/>
    <xf numFmtId="0" fontId="71" fillId="0" borderId="48" xfId="0" applyFont="1" applyBorder="1"/>
    <xf numFmtId="0" fontId="24" fillId="4" borderId="9" xfId="0" applyFont="1" applyFill="1" applyBorder="1" applyAlignment="1">
      <alignment wrapText="1"/>
    </xf>
    <xf numFmtId="164" fontId="71" fillId="0" borderId="63" xfId="0" applyNumberFormat="1" applyFont="1" applyBorder="1" applyAlignment="1">
      <alignment wrapText="1"/>
    </xf>
    <xf numFmtId="0" fontId="24" fillId="4" borderId="1" xfId="0" applyFont="1" applyFill="1" applyBorder="1" applyAlignment="1">
      <alignment wrapText="1"/>
    </xf>
    <xf numFmtId="164" fontId="24" fillId="4" borderId="48" xfId="0" applyNumberFormat="1" applyFont="1" applyFill="1" applyBorder="1"/>
    <xf numFmtId="0" fontId="24" fillId="0" borderId="9" xfId="0" applyFont="1" applyBorder="1" applyAlignment="1">
      <alignment horizontal="left" wrapText="1"/>
    </xf>
    <xf numFmtId="164" fontId="24" fillId="0" borderId="63" xfId="0" applyNumberFormat="1" applyFont="1" applyBorder="1" applyAlignment="1">
      <alignment horizontal="left" wrapText="1"/>
    </xf>
    <xf numFmtId="164" fontId="24" fillId="0" borderId="48" xfId="0" applyNumberFormat="1" applyFont="1" applyBorder="1" applyAlignment="1">
      <alignment horizontal="left" wrapText="1"/>
    </xf>
    <xf numFmtId="0" fontId="24" fillId="0" borderId="2" xfId="0" applyFont="1" applyBorder="1" applyAlignment="1">
      <alignment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1" fillId="0" borderId="30" xfId="0" applyFont="1" applyBorder="1" applyAlignment="1">
      <alignment horizontal="left"/>
    </xf>
    <xf numFmtId="0" fontId="1" fillId="0" borderId="17" xfId="0" applyFont="1" applyBorder="1" applyAlignment="1">
      <alignment horizontal="left"/>
    </xf>
    <xf numFmtId="0" fontId="10" fillId="0" borderId="18" xfId="0" applyFont="1" applyBorder="1" applyAlignment="1">
      <alignment horizontal="center" vertical="center"/>
    </xf>
    <xf numFmtId="0" fontId="1" fillId="2" borderId="15" xfId="0" applyFont="1" applyFill="1" applyBorder="1" applyAlignment="1">
      <alignment horizontal="left" vertical="top"/>
    </xf>
    <xf numFmtId="0" fontId="1" fillId="2" borderId="18" xfId="0" applyFont="1" applyFill="1" applyBorder="1" applyAlignment="1">
      <alignment horizontal="left" vertical="top"/>
    </xf>
    <xf numFmtId="0" fontId="1" fillId="2" borderId="20" xfId="0" applyFont="1" applyFill="1" applyBorder="1" applyAlignment="1">
      <alignment horizontal="left" vertical="top"/>
    </xf>
    <xf numFmtId="0" fontId="1" fillId="26" borderId="18" xfId="0" applyFont="1" applyFill="1" applyBorder="1" applyAlignment="1">
      <alignment horizontal="left" vertical="top" wrapText="1"/>
    </xf>
    <xf numFmtId="0" fontId="1" fillId="26" borderId="20"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6" borderId="18" xfId="0" applyFont="1" applyFill="1" applyBorder="1" applyAlignment="1">
      <alignment horizontal="left" vertical="top" wrapText="1"/>
    </xf>
    <xf numFmtId="0" fontId="24" fillId="31" borderId="15" xfId="0" applyFont="1" applyFill="1" applyBorder="1" applyAlignment="1">
      <alignment horizontal="left" vertical="center"/>
    </xf>
    <xf numFmtId="0" fontId="24" fillId="31" borderId="17" xfId="0" applyFont="1" applyFill="1" applyBorder="1" applyAlignment="1">
      <alignment horizontal="left" vertical="center"/>
    </xf>
    <xf numFmtId="0" fontId="24" fillId="31" borderId="20" xfId="0" applyFont="1" applyFill="1" applyBorder="1" applyAlignment="1">
      <alignment horizontal="left" vertical="center"/>
    </xf>
    <xf numFmtId="0" fontId="24" fillId="31" borderId="14" xfId="0" applyFont="1" applyFill="1" applyBorder="1" applyAlignment="1">
      <alignment horizontal="left" vertical="center"/>
    </xf>
    <xf numFmtId="0" fontId="0" fillId="7" borderId="17" xfId="0" applyFill="1" applyBorder="1" applyAlignment="1">
      <alignment horizontal="left" wrapText="1"/>
    </xf>
    <xf numFmtId="0" fontId="0" fillId="7" borderId="19" xfId="0" applyFill="1" applyBorder="1" applyAlignment="1">
      <alignment horizontal="left" wrapText="1"/>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31" borderId="30" xfId="0" applyFont="1" applyFill="1" applyBorder="1" applyAlignment="1">
      <alignment horizontal="left"/>
    </xf>
    <xf numFmtId="0" fontId="10" fillId="31" borderId="31" xfId="0" applyFont="1" applyFill="1" applyBorder="1" applyAlignment="1">
      <alignment horizontal="left"/>
    </xf>
    <xf numFmtId="0" fontId="0" fillId="0" borderId="0" xfId="0" applyAlignment="1">
      <alignment horizontal="left" wrapText="1"/>
    </xf>
    <xf numFmtId="0" fontId="0" fillId="0" borderId="0" xfId="0" applyAlignment="1">
      <alignment horizontal="center" wrapText="1"/>
    </xf>
    <xf numFmtId="0" fontId="7" fillId="9" borderId="35" xfId="0" applyFont="1" applyFill="1" applyBorder="1" applyAlignment="1">
      <alignment horizontal="left"/>
    </xf>
    <xf numFmtId="0" fontId="7" fillId="9" borderId="36" xfId="0" applyFont="1" applyFill="1" applyBorder="1" applyAlignment="1">
      <alignment horizontal="left"/>
    </xf>
    <xf numFmtId="0" fontId="7" fillId="9" borderId="38" xfId="0" applyFont="1" applyFill="1" applyBorder="1" applyAlignment="1">
      <alignment horizontal="left"/>
    </xf>
    <xf numFmtId="0" fontId="7" fillId="9" borderId="37" xfId="0" applyFont="1" applyFill="1" applyBorder="1" applyAlignment="1">
      <alignment horizontal="left"/>
    </xf>
    <xf numFmtId="0" fontId="24" fillId="28" borderId="9" xfId="0" applyFont="1" applyFill="1" applyBorder="1" applyAlignment="1">
      <alignment horizontal="center" wrapText="1"/>
    </xf>
    <xf numFmtId="0" fontId="24" fillId="28" borderId="33" xfId="0" applyFont="1" applyFill="1" applyBorder="1" applyAlignment="1">
      <alignment horizontal="center" wrapText="1"/>
    </xf>
    <xf numFmtId="0" fontId="24" fillId="28" borderId="11" xfId="0" applyFont="1" applyFill="1" applyBorder="1" applyAlignment="1">
      <alignment horizontal="center" wrapText="1"/>
    </xf>
    <xf numFmtId="0" fontId="24" fillId="30" borderId="1" xfId="0" applyFont="1" applyFill="1" applyBorder="1" applyAlignment="1">
      <alignment horizontal="center" wrapText="1"/>
    </xf>
    <xf numFmtId="0" fontId="24" fillId="5" borderId="1" xfId="0" applyFont="1" applyFill="1" applyBorder="1" applyAlignment="1">
      <alignment horizontal="center" wrapText="1"/>
    </xf>
    <xf numFmtId="0" fontId="44" fillId="0" borderId="30" xfId="0" applyFont="1" applyBorder="1" applyAlignment="1">
      <alignment horizontal="left" vertical="center" wrapText="1"/>
    </xf>
    <xf numFmtId="0" fontId="44" fillId="0" borderId="34" xfId="0" applyFont="1" applyBorder="1" applyAlignment="1">
      <alignment horizontal="left" vertical="center" wrapText="1"/>
    </xf>
    <xf numFmtId="0" fontId="44" fillId="0" borderId="31" xfId="0" applyFont="1" applyBorder="1" applyAlignment="1">
      <alignment horizontal="left" vertical="center" wrapText="1"/>
    </xf>
    <xf numFmtId="0" fontId="24" fillId="9" borderId="9" xfId="0" applyFont="1" applyFill="1" applyBorder="1" applyAlignment="1">
      <alignment horizontal="center" wrapText="1"/>
    </xf>
    <xf numFmtId="0" fontId="24" fillId="9" borderId="33" xfId="0" applyFont="1" applyFill="1" applyBorder="1" applyAlignment="1">
      <alignment horizontal="center" wrapText="1"/>
    </xf>
    <xf numFmtId="0" fontId="24" fillId="9" borderId="11" xfId="0" applyFont="1" applyFill="1" applyBorder="1" applyAlignment="1">
      <alignment horizontal="center" wrapText="1"/>
    </xf>
    <xf numFmtId="0" fontId="7" fillId="2" borderId="30" xfId="0" applyFont="1" applyFill="1" applyBorder="1" applyAlignment="1" applyProtection="1">
      <alignment horizontal="center"/>
      <protection locked="0"/>
    </xf>
    <xf numFmtId="0" fontId="7" fillId="2" borderId="34" xfId="0" applyFont="1" applyFill="1" applyBorder="1" applyAlignment="1" applyProtection="1">
      <alignment horizontal="center"/>
      <protection locked="0"/>
    </xf>
    <xf numFmtId="0" fontId="7" fillId="2" borderId="31" xfId="0" applyFont="1" applyFill="1" applyBorder="1" applyAlignment="1" applyProtection="1">
      <alignment horizontal="center"/>
      <protection locked="0"/>
    </xf>
    <xf numFmtId="0" fontId="30" fillId="0" borderId="30" xfId="0" applyFont="1" applyBorder="1" applyAlignment="1">
      <alignment horizontal="left"/>
    </xf>
    <xf numFmtId="0" fontId="30" fillId="0" borderId="34" xfId="0" applyFont="1" applyBorder="1" applyAlignment="1">
      <alignment horizontal="left"/>
    </xf>
    <xf numFmtId="0" fontId="30" fillId="0" borderId="31" xfId="0" applyFont="1" applyBorder="1" applyAlignment="1">
      <alignment horizontal="left"/>
    </xf>
    <xf numFmtId="0" fontId="7" fillId="9" borderId="30" xfId="0" applyFont="1" applyFill="1" applyBorder="1" applyAlignment="1">
      <alignment horizontal="left"/>
    </xf>
    <xf numFmtId="0" fontId="7" fillId="9" borderId="34" xfId="0" applyFont="1" applyFill="1" applyBorder="1" applyAlignment="1">
      <alignment horizontal="left"/>
    </xf>
    <xf numFmtId="0" fontId="7" fillId="9" borderId="40" xfId="0" applyFont="1" applyFill="1" applyBorder="1" applyAlignment="1">
      <alignment horizontal="left"/>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7" fillId="2" borderId="30" xfId="0" applyFont="1" applyFill="1" applyBorder="1" applyAlignment="1">
      <alignment horizontal="left"/>
    </xf>
    <xf numFmtId="0" fontId="7" fillId="2" borderId="34" xfId="0" applyFont="1" applyFill="1" applyBorder="1" applyAlignment="1">
      <alignment horizontal="left"/>
    </xf>
    <xf numFmtId="0" fontId="28" fillId="2" borderId="30" xfId="0" applyFont="1" applyFill="1" applyBorder="1" applyAlignment="1" applyProtection="1">
      <alignment horizontal="left"/>
      <protection locked="0"/>
    </xf>
    <xf numFmtId="0" fontId="28" fillId="2" borderId="34" xfId="0" applyFont="1" applyFill="1" applyBorder="1" applyAlignment="1" applyProtection="1">
      <alignment horizontal="left"/>
      <protection locked="0"/>
    </xf>
    <xf numFmtId="0" fontId="28" fillId="2" borderId="31" xfId="0" applyFont="1" applyFill="1" applyBorder="1" applyAlignment="1" applyProtection="1">
      <alignment horizontal="left"/>
      <protection locked="0"/>
    </xf>
    <xf numFmtId="0" fontId="60" fillId="5" borderId="57" xfId="0" applyFont="1" applyFill="1" applyBorder="1" applyAlignment="1">
      <alignment horizontal="center" vertical="center" wrapText="1"/>
    </xf>
    <xf numFmtId="0" fontId="60" fillId="5" borderId="26" xfId="0" applyFont="1" applyFill="1" applyBorder="1" applyAlignment="1">
      <alignment horizontal="center" vertical="center" wrapText="1"/>
    </xf>
    <xf numFmtId="0" fontId="60" fillId="5" borderId="27" xfId="0" applyFont="1" applyFill="1" applyBorder="1" applyAlignment="1">
      <alignment horizontal="center" vertical="center" wrapText="1"/>
    </xf>
    <xf numFmtId="0" fontId="6" fillId="0" borderId="20" xfId="0" applyFont="1" applyBorder="1" applyAlignment="1">
      <alignment horizontal="left" vertical="center" wrapText="1"/>
    </xf>
    <xf numFmtId="0" fontId="6" fillId="0" borderId="10" xfId="0" applyFont="1" applyBorder="1" applyAlignment="1">
      <alignment horizontal="left" vertical="center" wrapText="1"/>
    </xf>
    <xf numFmtId="0" fontId="7" fillId="4" borderId="35" xfId="0" applyFont="1" applyFill="1" applyBorder="1" applyAlignment="1">
      <alignment horizontal="left"/>
    </xf>
    <xf numFmtId="0" fontId="7" fillId="4" borderId="36" xfId="0" applyFont="1" applyFill="1" applyBorder="1" applyAlignment="1">
      <alignment horizontal="left"/>
    </xf>
    <xf numFmtId="0" fontId="7" fillId="4" borderId="38" xfId="0" applyFont="1" applyFill="1" applyBorder="1" applyAlignment="1">
      <alignment horizontal="left"/>
    </xf>
    <xf numFmtId="0" fontId="35"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2" fillId="0" borderId="10" xfId="0" applyFont="1" applyBorder="1" applyAlignment="1">
      <alignment horizontal="left" vertical="center"/>
    </xf>
    <xf numFmtId="0" fontId="4" fillId="0" borderId="34" xfId="0" applyFont="1" applyBorder="1" applyAlignment="1">
      <alignment horizontal="left" vertical="top" wrapText="1"/>
    </xf>
    <xf numFmtId="0" fontId="45" fillId="0" borderId="15" xfId="0" applyFont="1" applyBorder="1" applyAlignment="1">
      <alignment horizontal="left" wrapText="1"/>
    </xf>
    <xf numFmtId="0" fontId="45" fillId="0" borderId="16" xfId="0" applyFont="1" applyBorder="1" applyAlignment="1">
      <alignment horizontal="left" wrapText="1"/>
    </xf>
    <xf numFmtId="0" fontId="49" fillId="0" borderId="0" xfId="0" applyFont="1" applyAlignment="1">
      <alignment horizontal="left" vertical="center" wrapText="1"/>
    </xf>
    <xf numFmtId="0" fontId="6" fillId="0" borderId="0" xfId="0" applyFont="1" applyAlignment="1">
      <alignment horizontal="left" vertical="center"/>
    </xf>
    <xf numFmtId="0" fontId="49" fillId="0" borderId="0" xfId="0" applyFont="1" applyAlignment="1">
      <alignment horizontal="left" vertical="center"/>
    </xf>
    <xf numFmtId="0" fontId="7" fillId="4" borderId="18" xfId="0" applyFont="1" applyFill="1" applyBorder="1" applyAlignment="1">
      <alignment horizontal="left"/>
    </xf>
    <xf numFmtId="0" fontId="7" fillId="4" borderId="0" xfId="0" applyFont="1" applyFill="1" applyAlignment="1">
      <alignment horizontal="left"/>
    </xf>
    <xf numFmtId="0" fontId="6" fillId="0" borderId="0" xfId="0" applyFont="1" applyAlignment="1">
      <alignment horizontal="left" wrapText="1"/>
    </xf>
    <xf numFmtId="0" fontId="25" fillId="0" borderId="16" xfId="0" applyFont="1" applyBorder="1" applyAlignment="1">
      <alignment horizontal="left" wrapText="1"/>
    </xf>
    <xf numFmtId="0" fontId="25" fillId="0" borderId="0" xfId="0" applyFont="1" applyAlignment="1">
      <alignment horizontal="left" wrapText="1"/>
    </xf>
    <xf numFmtId="164" fontId="48" fillId="29" borderId="30" xfId="0" applyNumberFormat="1" applyFont="1" applyFill="1" applyBorder="1" applyAlignment="1" applyProtection="1">
      <alignment horizontal="left"/>
      <protection locked="0"/>
    </xf>
    <xf numFmtId="164" fontId="48" fillId="29" borderId="34" xfId="0" applyNumberFormat="1" applyFont="1" applyFill="1" applyBorder="1" applyAlignment="1" applyProtection="1">
      <alignment horizontal="left"/>
      <protection locked="0"/>
    </xf>
    <xf numFmtId="164" fontId="48" fillId="29" borderId="31" xfId="0" applyNumberFormat="1" applyFont="1" applyFill="1" applyBorder="1" applyAlignment="1" applyProtection="1">
      <alignment horizontal="left"/>
      <protection locked="0"/>
    </xf>
    <xf numFmtId="164" fontId="64" fillId="0" borderId="30" xfId="0" applyNumberFormat="1" applyFont="1" applyBorder="1" applyAlignment="1">
      <alignment horizontal="left"/>
    </xf>
    <xf numFmtId="164" fontId="64" fillId="0" borderId="34" xfId="0" applyNumberFormat="1" applyFont="1" applyBorder="1" applyAlignment="1">
      <alignment horizontal="left"/>
    </xf>
    <xf numFmtId="164" fontId="64" fillId="0" borderId="31" xfId="0" applyNumberFormat="1" applyFont="1" applyBorder="1" applyAlignment="1">
      <alignment horizontal="left"/>
    </xf>
    <xf numFmtId="0" fontId="7" fillId="7" borderId="18" xfId="0" applyFont="1" applyFill="1" applyBorder="1" applyAlignment="1">
      <alignment horizontal="left" vertical="top"/>
    </xf>
    <xf numFmtId="0" fontId="7" fillId="7" borderId="0" xfId="0" applyFont="1" applyFill="1" applyAlignment="1">
      <alignment horizontal="left" vertical="top"/>
    </xf>
    <xf numFmtId="0" fontId="65" fillId="0" borderId="18" xfId="0" applyFont="1" applyBorder="1" applyAlignment="1">
      <alignment horizontal="left" wrapText="1"/>
    </xf>
    <xf numFmtId="0" fontId="65" fillId="0" borderId="0" xfId="0" applyFont="1" applyAlignment="1">
      <alignment horizontal="left" wrapText="1"/>
    </xf>
    <xf numFmtId="0" fontId="7" fillId="7" borderId="30" xfId="0" applyFont="1" applyFill="1" applyBorder="1" applyAlignment="1">
      <alignment horizontal="left"/>
    </xf>
    <xf numFmtId="0" fontId="7" fillId="7" borderId="31" xfId="0" applyFont="1" applyFill="1" applyBorder="1" applyAlignment="1">
      <alignment horizontal="left"/>
    </xf>
    <xf numFmtId="0" fontId="7" fillId="0" borderId="30" xfId="0" applyFont="1" applyBorder="1" applyAlignment="1">
      <alignment horizontal="left"/>
    </xf>
    <xf numFmtId="0" fontId="7" fillId="0" borderId="31" xfId="0" applyFont="1" applyBorder="1" applyAlignment="1">
      <alignment horizontal="left"/>
    </xf>
    <xf numFmtId="0" fontId="24" fillId="0" borderId="58" xfId="0" applyFont="1" applyBorder="1" applyAlignment="1">
      <alignment horizontal="left"/>
    </xf>
    <xf numFmtId="0" fontId="24" fillId="0" borderId="59" xfId="0" applyFont="1" applyBorder="1" applyAlignment="1">
      <alignment horizontal="left"/>
    </xf>
    <xf numFmtId="0" fontId="24" fillId="9" borderId="0" xfId="0" applyFont="1" applyFill="1" applyAlignment="1">
      <alignment horizontal="left"/>
    </xf>
    <xf numFmtId="0" fontId="44" fillId="0" borderId="0" xfId="0" applyFont="1" applyAlignment="1">
      <alignment horizontal="left" wrapText="1"/>
    </xf>
    <xf numFmtId="0" fontId="7" fillId="7" borderId="30" xfId="0" applyFont="1" applyFill="1" applyBorder="1" applyAlignment="1">
      <alignment horizontal="left" vertical="top"/>
    </xf>
    <xf numFmtId="0" fontId="7" fillId="7" borderId="34" xfId="0" applyFont="1" applyFill="1" applyBorder="1" applyAlignment="1">
      <alignment horizontal="left" vertical="top"/>
    </xf>
    <xf numFmtId="0" fontId="7" fillId="7" borderId="31" xfId="0" applyFont="1" applyFill="1" applyBorder="1" applyAlignment="1">
      <alignment horizontal="left" vertical="top"/>
    </xf>
    <xf numFmtId="164" fontId="24" fillId="0" borderId="0" xfId="0" applyNumberFormat="1" applyFont="1" applyAlignment="1">
      <alignment horizontal="left" wrapText="1"/>
    </xf>
    <xf numFmtId="0" fontId="48" fillId="0" borderId="0" xfId="0" applyFont="1" applyAlignment="1">
      <alignment horizontal="left" wrapText="1"/>
    </xf>
    <xf numFmtId="0" fontId="48" fillId="29" borderId="30" xfId="0" applyFont="1" applyFill="1" applyBorder="1" applyAlignment="1" applyProtection="1">
      <alignment horizontal="left"/>
      <protection locked="0"/>
    </xf>
    <xf numFmtId="0" fontId="48" fillId="29" borderId="34" xfId="0" applyFont="1" applyFill="1" applyBorder="1" applyAlignment="1" applyProtection="1">
      <alignment horizontal="left"/>
      <protection locked="0"/>
    </xf>
    <xf numFmtId="0" fontId="48" fillId="29" borderId="31" xfId="0" applyFont="1" applyFill="1" applyBorder="1" applyAlignment="1" applyProtection="1">
      <alignment horizontal="left"/>
      <protection locked="0"/>
    </xf>
    <xf numFmtId="0" fontId="48" fillId="29" borderId="49" xfId="0" applyFont="1" applyFill="1" applyBorder="1" applyAlignment="1" applyProtection="1">
      <alignment horizontal="center"/>
      <protection locked="0"/>
    </xf>
    <xf numFmtId="0" fontId="48" fillId="29" borderId="50" xfId="0" applyFont="1" applyFill="1" applyBorder="1" applyAlignment="1" applyProtection="1">
      <alignment horizontal="center"/>
      <protection locked="0"/>
    </xf>
    <xf numFmtId="0" fontId="48" fillId="29" borderId="51" xfId="0" applyFont="1" applyFill="1" applyBorder="1" applyAlignment="1" applyProtection="1">
      <alignment horizontal="center"/>
      <protection locked="0"/>
    </xf>
    <xf numFmtId="0" fontId="48" fillId="0" borderId="0" xfId="0" applyFont="1" applyAlignment="1">
      <alignment horizontal="left" vertical="top" wrapText="1"/>
    </xf>
    <xf numFmtId="0" fontId="7" fillId="7" borderId="20" xfId="0" applyFont="1" applyFill="1" applyBorder="1" applyAlignment="1">
      <alignment horizontal="left" vertical="top"/>
    </xf>
    <xf numFmtId="0" fontId="7" fillId="7" borderId="10" xfId="0" applyFont="1" applyFill="1" applyBorder="1" applyAlignment="1">
      <alignment horizontal="left" vertical="top"/>
    </xf>
    <xf numFmtId="0" fontId="48" fillId="0" borderId="18" xfId="0" applyFont="1" applyBorder="1" applyAlignment="1">
      <alignment vertical="top" wrapText="1"/>
    </xf>
    <xf numFmtId="164" fontId="48" fillId="29" borderId="49" xfId="0" applyNumberFormat="1" applyFont="1" applyFill="1" applyBorder="1" applyAlignment="1" applyProtection="1">
      <alignment horizontal="center"/>
      <protection locked="0"/>
    </xf>
    <xf numFmtId="164" fontId="48" fillId="29" borderId="50" xfId="0" applyNumberFormat="1" applyFont="1" applyFill="1" applyBorder="1" applyAlignment="1" applyProtection="1">
      <alignment horizontal="center"/>
      <protection locked="0"/>
    </xf>
    <xf numFmtId="164" fontId="48" fillId="29" borderId="51" xfId="0" applyNumberFormat="1" applyFont="1" applyFill="1" applyBorder="1" applyAlignment="1" applyProtection="1">
      <alignment horizontal="center"/>
      <protection locked="0"/>
    </xf>
    <xf numFmtId="0" fontId="13" fillId="9" borderId="23"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13" xfId="0" applyFont="1" applyFill="1" applyBorder="1" applyAlignment="1">
      <alignment horizontal="center" vertical="center"/>
    </xf>
    <xf numFmtId="0" fontId="7" fillId="2" borderId="31" xfId="0" applyFont="1" applyFill="1" applyBorder="1" applyAlignment="1">
      <alignment horizontal="left"/>
    </xf>
    <xf numFmtId="0" fontId="20" fillId="8" borderId="18" xfId="0" applyFont="1" applyFill="1" applyBorder="1" applyAlignment="1">
      <alignment horizontal="left" wrapText="1"/>
    </xf>
    <xf numFmtId="0" fontId="20" fillId="8" borderId="0" xfId="0" applyFont="1" applyFill="1" applyAlignment="1">
      <alignment horizontal="left" wrapText="1"/>
    </xf>
    <xf numFmtId="0" fontId="20" fillId="8" borderId="19" xfId="0" applyFont="1" applyFill="1" applyBorder="1" applyAlignment="1">
      <alignment horizontal="left" wrapText="1"/>
    </xf>
    <xf numFmtId="0" fontId="0" fillId="9" borderId="53" xfId="0" applyFill="1" applyBorder="1" applyAlignment="1">
      <alignment horizontal="left" vertical="center" wrapText="1"/>
    </xf>
    <xf numFmtId="0" fontId="0" fillId="9" borderId="8" xfId="0" applyFill="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cellXfs>
  <cellStyles count="4">
    <cellStyle name="Comma" xfId="1" builtinId="3"/>
    <cellStyle name="Hyperlink" xfId="2" builtinId="8"/>
    <cellStyle name="Normal" xfId="0" builtinId="0"/>
    <cellStyle name="Percent" xfId="3" builtinId="5"/>
  </cellStyles>
  <dxfs count="6">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DF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D342-878D-4E26-8A9F-EBC1265F6C07}">
  <dimension ref="A1:M31"/>
  <sheetViews>
    <sheetView tabSelected="1" topLeftCell="A8" zoomScale="90" zoomScaleNormal="90" workbookViewId="0">
      <selection activeCell="E15" sqref="E15"/>
    </sheetView>
  </sheetViews>
  <sheetFormatPr defaultRowHeight="14.5"/>
  <cols>
    <col min="2" max="2" width="43.7265625" customWidth="1"/>
    <col min="3" max="3" width="110.08984375" customWidth="1"/>
  </cols>
  <sheetData>
    <row r="1" spans="1:13" ht="29" thickBot="1">
      <c r="A1" s="39" t="s">
        <v>241</v>
      </c>
      <c r="B1" s="40"/>
      <c r="C1" s="41"/>
      <c r="D1" s="29"/>
      <c r="E1" s="29"/>
      <c r="F1" s="29"/>
      <c r="G1" s="29"/>
      <c r="H1" s="29"/>
      <c r="I1" s="29"/>
      <c r="J1" s="29"/>
      <c r="K1" s="29"/>
      <c r="L1" s="29"/>
      <c r="M1" s="29"/>
    </row>
    <row r="3" spans="1:13" ht="20.5" thickBot="1">
      <c r="A3" s="3" t="s">
        <v>124</v>
      </c>
      <c r="B3" s="3"/>
      <c r="C3" s="3"/>
      <c r="D3" s="3"/>
      <c r="E3" s="3"/>
      <c r="F3" s="3"/>
      <c r="G3" s="3"/>
    </row>
    <row r="4" spans="1:13" ht="15" thickBot="1">
      <c r="A4" s="327" t="s">
        <v>83</v>
      </c>
      <c r="B4" s="328"/>
      <c r="C4" s="20" t="s">
        <v>44</v>
      </c>
    </row>
    <row r="5" spans="1:13">
      <c r="A5" s="337" t="s">
        <v>302</v>
      </c>
      <c r="B5" s="338"/>
      <c r="C5" s="338" t="s">
        <v>289</v>
      </c>
    </row>
    <row r="6" spans="1:13" ht="15" thickBot="1">
      <c r="A6" s="339"/>
      <c r="B6" s="340"/>
      <c r="C6" s="340"/>
    </row>
    <row r="7" spans="1:13">
      <c r="A7" s="329">
        <v>1</v>
      </c>
      <c r="B7" s="291" t="s">
        <v>160</v>
      </c>
      <c r="C7" s="25"/>
    </row>
    <row r="8" spans="1:13" ht="29">
      <c r="A8" s="329"/>
      <c r="B8" s="26" t="s">
        <v>256</v>
      </c>
      <c r="C8" s="24" t="s">
        <v>272</v>
      </c>
    </row>
    <row r="9" spans="1:13" ht="15" thickBot="1">
      <c r="A9" s="329"/>
      <c r="B9" s="37" t="s">
        <v>257</v>
      </c>
      <c r="C9" s="38" t="s">
        <v>258</v>
      </c>
    </row>
    <row r="10" spans="1:13" ht="30" customHeight="1">
      <c r="A10" s="324">
        <v>2</v>
      </c>
      <c r="B10" s="333" t="s">
        <v>134</v>
      </c>
      <c r="C10" s="42" t="s">
        <v>240</v>
      </c>
    </row>
    <row r="11" spans="1:13" ht="14.5" customHeight="1">
      <c r="A11" s="325"/>
      <c r="B11" s="333"/>
      <c r="C11" s="4" t="s">
        <v>46</v>
      </c>
    </row>
    <row r="12" spans="1:13" ht="14" customHeight="1">
      <c r="A12" s="325"/>
      <c r="B12" s="333"/>
      <c r="C12" s="5" t="s">
        <v>153</v>
      </c>
    </row>
    <row r="13" spans="1:13" ht="14" customHeight="1">
      <c r="A13" s="325"/>
      <c r="B13" s="333"/>
      <c r="C13" s="23" t="s">
        <v>158</v>
      </c>
    </row>
    <row r="14" spans="1:13" ht="14.5" customHeight="1" thickBot="1">
      <c r="A14" s="326"/>
      <c r="B14" s="334"/>
      <c r="C14" s="19" t="s">
        <v>270</v>
      </c>
    </row>
    <row r="15" spans="1:13" ht="15.5" customHeight="1">
      <c r="A15" s="324">
        <v>3</v>
      </c>
      <c r="B15" s="335" t="s">
        <v>135</v>
      </c>
      <c r="C15" s="34" t="s">
        <v>161</v>
      </c>
    </row>
    <row r="16" spans="1:13" ht="15.5" customHeight="1">
      <c r="A16" s="325"/>
      <c r="B16" s="336"/>
      <c r="C16" s="6" t="s">
        <v>47</v>
      </c>
    </row>
    <row r="17" spans="1:3" ht="14.5" customHeight="1" thickBot="1">
      <c r="A17" s="326"/>
      <c r="B17" s="336"/>
      <c r="C17" s="36" t="s">
        <v>154</v>
      </c>
    </row>
    <row r="18" spans="1:3" ht="14" customHeight="1">
      <c r="A18" s="343">
        <v>4</v>
      </c>
      <c r="B18" s="27" t="s">
        <v>155</v>
      </c>
      <c r="C18" s="341" t="s">
        <v>294</v>
      </c>
    </row>
    <row r="19" spans="1:3" ht="15.5" customHeight="1">
      <c r="A19" s="329"/>
      <c r="B19" s="21" t="s">
        <v>234</v>
      </c>
      <c r="C19" s="342"/>
    </row>
    <row r="20" spans="1:3" ht="15.5" customHeight="1">
      <c r="A20" s="329"/>
      <c r="B20" s="21" t="s">
        <v>235</v>
      </c>
      <c r="C20" s="7" t="s">
        <v>46</v>
      </c>
    </row>
    <row r="21" spans="1:3" ht="15.5" customHeight="1">
      <c r="A21" s="329"/>
      <c r="B21" s="21" t="s">
        <v>236</v>
      </c>
      <c r="C21" s="8" t="s">
        <v>156</v>
      </c>
    </row>
    <row r="22" spans="1:3" ht="15.5" customHeight="1">
      <c r="A22" s="329"/>
      <c r="B22" s="21" t="s">
        <v>237</v>
      </c>
      <c r="C22" s="8" t="s">
        <v>159</v>
      </c>
    </row>
    <row r="23" spans="1:3" ht="15.5" customHeight="1">
      <c r="A23" s="329"/>
      <c r="B23" s="21" t="s">
        <v>238</v>
      </c>
      <c r="C23" s="8" t="s">
        <v>270</v>
      </c>
    </row>
    <row r="24" spans="1:3" ht="16.5" customHeight="1" thickBot="1">
      <c r="A24" s="344"/>
      <c r="B24" s="22" t="s">
        <v>239</v>
      </c>
      <c r="C24" s="35"/>
    </row>
    <row r="25" spans="1:3" ht="15.5" customHeight="1">
      <c r="A25" s="324">
        <v>5</v>
      </c>
      <c r="B25" s="330" t="s">
        <v>45</v>
      </c>
      <c r="C25" s="280" t="s">
        <v>48</v>
      </c>
    </row>
    <row r="26" spans="1:3">
      <c r="A26" s="325"/>
      <c r="B26" s="331"/>
      <c r="C26" s="9" t="s">
        <v>46</v>
      </c>
    </row>
    <row r="27" spans="1:3">
      <c r="A27" s="325"/>
      <c r="B27" s="331"/>
      <c r="C27" s="10" t="s">
        <v>157</v>
      </c>
    </row>
    <row r="28" spans="1:3" ht="15" thickBot="1">
      <c r="A28" s="326"/>
      <c r="B28" s="332"/>
      <c r="C28" s="11" t="s">
        <v>271</v>
      </c>
    </row>
    <row r="29" spans="1:3" ht="14.5" customHeight="1">
      <c r="A29" s="278"/>
      <c r="B29" s="279"/>
    </row>
    <row r="30" spans="1:3" ht="14.5" customHeight="1">
      <c r="A30" s="278"/>
      <c r="B30" s="279"/>
    </row>
    <row r="31" spans="1:3" ht="15" customHeight="1">
      <c r="A31" s="278"/>
      <c r="B31" s="279"/>
    </row>
  </sheetData>
  <sheetProtection algorithmName="SHA-512" hashValue="eTpxq2jzRTiV5XThSX8V+/iXnlzJEJQn3Z85CuBG2hN7wXsfBHlpzOxsZXSa09RUEsNV09q9ebZBbzo0IQmayQ==" saltValue="3bV0qp1kfZ3eJR3hFy+wxg==" spinCount="100000" sheet="1" objects="1" scenarios="1"/>
  <mergeCells count="12">
    <mergeCell ref="C5:C6"/>
    <mergeCell ref="C18:C19"/>
    <mergeCell ref="A10:A14"/>
    <mergeCell ref="A15:A17"/>
    <mergeCell ref="A18:A24"/>
    <mergeCell ref="A25:A28"/>
    <mergeCell ref="A4:B4"/>
    <mergeCell ref="A7:A9"/>
    <mergeCell ref="B25:B28"/>
    <mergeCell ref="B10:B14"/>
    <mergeCell ref="B15:B17"/>
    <mergeCell ref="A5:B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1C5B-A7A6-43F3-BD7A-A3671D9F0613}">
  <dimension ref="A1:O62"/>
  <sheetViews>
    <sheetView zoomScale="60" zoomScaleNormal="60" workbookViewId="0">
      <selection activeCell="C3" sqref="C3:G3"/>
    </sheetView>
  </sheetViews>
  <sheetFormatPr defaultColWidth="0" defaultRowHeight="18.5" zeroHeight="1"/>
  <cols>
    <col min="1" max="1" width="3.26953125" style="145" customWidth="1"/>
    <col min="2" max="2" width="45.26953125" style="145" customWidth="1"/>
    <col min="3" max="3" width="12.26953125" style="152" customWidth="1"/>
    <col min="4" max="6" width="9.1796875" style="152" customWidth="1"/>
    <col min="7" max="7" width="9.1796875" style="145" customWidth="1"/>
    <col min="8" max="8" width="155.453125" style="155" customWidth="1"/>
    <col min="9" max="9" width="9.1796875" style="145" customWidth="1"/>
    <col min="10" max="10" width="11.1796875" style="145" customWidth="1"/>
    <col min="11" max="13" width="0" style="145" hidden="1" customWidth="1"/>
    <col min="14" max="16384" width="9.1796875" style="145" hidden="1"/>
  </cols>
  <sheetData>
    <row r="1" spans="2:15" ht="29" thickBot="1">
      <c r="B1" s="438" t="s">
        <v>203</v>
      </c>
      <c r="C1" s="439"/>
      <c r="D1" s="439"/>
      <c r="E1" s="439"/>
      <c r="F1" s="439"/>
      <c r="G1" s="439"/>
      <c r="H1" s="439"/>
      <c r="I1" s="29"/>
      <c r="J1" s="29"/>
      <c r="K1" s="29"/>
      <c r="L1" s="29"/>
      <c r="M1" s="29"/>
      <c r="N1" s="29"/>
      <c r="O1" s="29"/>
    </row>
    <row r="2" spans="2:15" ht="19" thickBot="1">
      <c r="H2" s="153" t="s">
        <v>172</v>
      </c>
    </row>
    <row r="3" spans="2:15" ht="29" customHeight="1" thickBot="1">
      <c r="B3" s="154" t="s">
        <v>81</v>
      </c>
      <c r="C3" s="441"/>
      <c r="D3" s="442"/>
      <c r="E3" s="442"/>
      <c r="F3" s="442"/>
      <c r="G3" s="443"/>
      <c r="H3" s="440" t="s">
        <v>288</v>
      </c>
      <c r="I3" s="174"/>
    </row>
    <row r="4" spans="2:15" ht="26.5" thickBot="1">
      <c r="B4" s="175" t="s">
        <v>210</v>
      </c>
      <c r="C4" s="175" t="s">
        <v>204</v>
      </c>
      <c r="D4" s="175"/>
      <c r="E4" s="175"/>
      <c r="F4" s="175"/>
      <c r="G4" s="175"/>
      <c r="H4" s="440"/>
      <c r="I4" s="174"/>
    </row>
    <row r="5" spans="2:15"/>
    <row r="6" spans="2:15">
      <c r="C6" s="176" t="s">
        <v>171</v>
      </c>
      <c r="D6" s="176"/>
      <c r="E6" s="176"/>
      <c r="F6" s="176"/>
      <c r="H6" s="145"/>
      <c r="J6" s="177"/>
      <c r="K6" s="178"/>
      <c r="L6" s="178"/>
      <c r="M6" s="178"/>
    </row>
    <row r="7" spans="2:15">
      <c r="H7" s="145"/>
      <c r="J7" s="155"/>
    </row>
    <row r="8" spans="2:15" ht="37">
      <c r="B8" s="179" t="s">
        <v>173</v>
      </c>
      <c r="C8" s="30"/>
      <c r="H8" s="155" t="s">
        <v>195</v>
      </c>
      <c r="M8" s="178"/>
    </row>
    <row r="9" spans="2:15" hidden="1">
      <c r="C9" s="28"/>
      <c r="H9" s="180"/>
      <c r="M9" s="178"/>
    </row>
    <row r="10" spans="2:15" ht="37">
      <c r="B10" s="181" t="s">
        <v>174</v>
      </c>
      <c r="C10" s="31"/>
      <c r="D10" s="182"/>
      <c r="E10" s="182"/>
      <c r="F10" s="182"/>
      <c r="H10" s="155" t="s">
        <v>175</v>
      </c>
    </row>
    <row r="11" spans="2:15" s="183" customFormat="1">
      <c r="B11" s="183" t="s">
        <v>176</v>
      </c>
      <c r="C11" s="184">
        <f>C10</f>
        <v>0</v>
      </c>
      <c r="D11" s="184"/>
      <c r="E11" s="184"/>
      <c r="F11" s="184"/>
      <c r="H11" s="185"/>
      <c r="J11" s="186"/>
    </row>
    <row r="12" spans="2:15">
      <c r="C12" s="187">
        <f>IFERROR(C11/C$8,0)</f>
        <v>0</v>
      </c>
      <c r="D12" s="188"/>
      <c r="E12" s="188"/>
      <c r="F12" s="188"/>
      <c r="J12" s="189"/>
    </row>
    <row r="13" spans="2:15">
      <c r="B13" s="183" t="s">
        <v>177</v>
      </c>
      <c r="J13" s="189"/>
    </row>
    <row r="14" spans="2:15">
      <c r="B14" s="145" t="s">
        <v>178</v>
      </c>
      <c r="C14" s="32"/>
      <c r="H14" s="437" t="s">
        <v>196</v>
      </c>
      <c r="J14" s="190"/>
    </row>
    <row r="15" spans="2:15">
      <c r="B15" s="145" t="s">
        <v>179</v>
      </c>
      <c r="C15" s="30"/>
      <c r="H15" s="437"/>
      <c r="J15" s="189"/>
    </row>
    <row r="16" spans="2:15" ht="15" customHeight="1">
      <c r="B16" s="145" t="s">
        <v>97</v>
      </c>
      <c r="C16" s="33"/>
      <c r="H16" s="437"/>
      <c r="J16" s="189"/>
    </row>
    <row r="17" spans="2:10" s="183" customFormat="1" ht="15" customHeight="1">
      <c r="B17" s="183" t="s">
        <v>180</v>
      </c>
      <c r="C17" s="184">
        <f>SUM(C14:C16)</f>
        <v>0</v>
      </c>
      <c r="D17" s="184"/>
      <c r="E17" s="184"/>
      <c r="F17" s="184"/>
      <c r="H17" s="185"/>
      <c r="J17" s="189"/>
    </row>
    <row r="18" spans="2:10" s="183" customFormat="1" ht="15" customHeight="1">
      <c r="C18" s="187">
        <f>IFERROR(C17/C$8,0)</f>
        <v>0</v>
      </c>
      <c r="D18" s="188"/>
      <c r="E18" s="188"/>
      <c r="F18" s="188"/>
      <c r="H18" s="185"/>
      <c r="J18" s="189"/>
    </row>
    <row r="19" spans="2:10">
      <c r="C19" s="191"/>
      <c r="J19" s="189"/>
    </row>
    <row r="20" spans="2:10" s="160" customFormat="1">
      <c r="B20" s="183" t="s">
        <v>181</v>
      </c>
      <c r="C20" s="184">
        <f>C8+C11+C17</f>
        <v>0</v>
      </c>
      <c r="D20" s="184"/>
      <c r="E20" s="184"/>
      <c r="F20" s="184"/>
      <c r="H20" s="192"/>
      <c r="J20" s="189"/>
    </row>
    <row r="21" spans="2:10">
      <c r="B21" s="193" t="s">
        <v>182</v>
      </c>
      <c r="C21" s="187">
        <f>IFERROR((C20-C8)/C8,0)</f>
        <v>0</v>
      </c>
      <c r="D21" s="188"/>
      <c r="E21" s="188"/>
      <c r="F21" s="188"/>
      <c r="J21" s="189"/>
    </row>
    <row r="22" spans="2:10">
      <c r="J22" s="189"/>
    </row>
    <row r="23" spans="2:10" ht="37">
      <c r="B23" s="145" t="s">
        <v>183</v>
      </c>
      <c r="C23" s="30"/>
      <c r="H23" s="155" t="s">
        <v>197</v>
      </c>
      <c r="J23" s="189"/>
    </row>
    <row r="24" spans="2:10">
      <c r="C24" s="194">
        <f>IFERROR(C23/C$20,0)</f>
        <v>0</v>
      </c>
      <c r="D24" s="195"/>
      <c r="E24" s="195"/>
      <c r="F24" s="195"/>
    </row>
    <row r="25" spans="2:10" ht="37">
      <c r="B25" s="145" t="s">
        <v>184</v>
      </c>
      <c r="C25" s="30"/>
      <c r="H25" s="155" t="s">
        <v>185</v>
      </c>
    </row>
    <row r="26" spans="2:10">
      <c r="C26" s="196">
        <f>IFERROR(C25/C$20,0)</f>
        <v>0</v>
      </c>
      <c r="D26" s="195"/>
      <c r="E26" s="195"/>
      <c r="F26" s="195"/>
      <c r="J26" s="189"/>
    </row>
    <row r="27" spans="2:10">
      <c r="B27" s="183" t="s">
        <v>186</v>
      </c>
      <c r="C27" s="184">
        <f>C20+C23+C25</f>
        <v>0</v>
      </c>
      <c r="D27" s="184"/>
      <c r="E27" s="184"/>
      <c r="F27" s="184"/>
      <c r="J27" s="189"/>
    </row>
    <row r="28" spans="2:10">
      <c r="J28" s="189"/>
    </row>
    <row r="29" spans="2:10" ht="37">
      <c r="B29" s="145" t="s">
        <v>187</v>
      </c>
      <c r="C29" s="30"/>
      <c r="H29" s="155" t="s">
        <v>200</v>
      </c>
    </row>
    <row r="30" spans="2:10"/>
    <row r="31" spans="2:10">
      <c r="B31" s="160" t="s">
        <v>188</v>
      </c>
      <c r="C31" s="176">
        <f>C29+C27</f>
        <v>0</v>
      </c>
      <c r="D31" s="176"/>
      <c r="E31" s="176"/>
      <c r="F31" s="176"/>
      <c r="H31" s="197"/>
      <c r="J31" s="198"/>
    </row>
    <row r="32" spans="2:10"/>
    <row r="33" spans="2:10">
      <c r="B33" s="145" t="s">
        <v>189</v>
      </c>
      <c r="C33" s="30"/>
      <c r="H33" s="197" t="s">
        <v>190</v>
      </c>
      <c r="J33" s="198"/>
    </row>
    <row r="34" spans="2:10" ht="37">
      <c r="B34" s="145" t="s">
        <v>191</v>
      </c>
      <c r="C34" s="30"/>
      <c r="H34" s="197" t="s">
        <v>192</v>
      </c>
      <c r="J34" s="198"/>
    </row>
    <row r="35" spans="2:10" ht="37">
      <c r="B35" s="145" t="s">
        <v>202</v>
      </c>
      <c r="C35" s="30"/>
      <c r="H35" s="155" t="s">
        <v>201</v>
      </c>
      <c r="J35" s="198"/>
    </row>
    <row r="36" spans="2:10">
      <c r="B36" s="145" t="s">
        <v>193</v>
      </c>
      <c r="C36" s="30"/>
      <c r="H36" s="197" t="s">
        <v>198</v>
      </c>
      <c r="J36" s="198"/>
    </row>
    <row r="37" spans="2:10"/>
    <row r="38" spans="2:10" s="160" customFormat="1" ht="19" thickBot="1">
      <c r="B38" s="160" t="s">
        <v>194</v>
      </c>
      <c r="C38" s="199">
        <f>C31+C33+C34+C35+C36</f>
        <v>0</v>
      </c>
      <c r="D38" s="176"/>
      <c r="E38" s="176"/>
      <c r="F38" s="176"/>
      <c r="H38" s="192" t="s">
        <v>301</v>
      </c>
    </row>
    <row r="39" spans="2:10" s="160" customFormat="1" ht="19" thickTop="1">
      <c r="C39" s="176"/>
      <c r="D39" s="176"/>
      <c r="E39" s="176"/>
      <c r="F39" s="176"/>
      <c r="H39" s="192"/>
    </row>
    <row r="40" spans="2:10" s="160" customFormat="1">
      <c r="B40" s="200"/>
      <c r="G40" s="201"/>
      <c r="H40" s="201"/>
    </row>
    <row r="41" spans="2:10" ht="33" hidden="1" customHeight="1">
      <c r="B41" s="202"/>
      <c r="D41" s="180"/>
      <c r="E41" s="180"/>
      <c r="F41" s="180"/>
      <c r="G41" s="180"/>
      <c r="H41" s="180"/>
    </row>
    <row r="42" spans="2:10" hidden="1">
      <c r="C42" s="203"/>
      <c r="D42" s="203"/>
      <c r="E42" s="203"/>
      <c r="F42" s="203"/>
    </row>
    <row r="43" spans="2:10" hidden="1">
      <c r="C43" s="204"/>
      <c r="D43" s="204"/>
      <c r="E43" s="204"/>
      <c r="F43" s="204"/>
    </row>
    <row r="46" spans="2:10" ht="18" hidden="1" customHeight="1">
      <c r="H46" s="197"/>
      <c r="J46" s="198"/>
    </row>
    <row r="47" spans="2:10" ht="16.5" hidden="1" customHeight="1"/>
    <row r="48" spans="2:10" ht="24.75" hidden="1" customHeight="1"/>
    <row r="53" spans="8:8">
      <c r="H53" s="205"/>
    </row>
    <row r="54" spans="8:8"/>
    <row r="55" spans="8:8"/>
    <row r="56" spans="8:8"/>
    <row r="57" spans="8:8"/>
    <row r="58" spans="8:8"/>
    <row r="59" spans="8:8"/>
    <row r="60" spans="8:8"/>
    <row r="61" spans="8:8"/>
    <row r="62" spans="8:8"/>
  </sheetData>
  <sheetProtection algorithmName="SHA-512" hashValue="VCGAOvecNWX2hH01xTlla7k7DHrPi3pThRqqJ0Y4okJCJTswp/gBItfdVm050Hc/6IUEwsRwKV7Pnbhg8V5M8g==" saltValue="rw26CVCyqH9tW5tcXwCvyA==" spinCount="100000" sheet="1" objects="1" scenarios="1"/>
  <mergeCells count="4">
    <mergeCell ref="B1:H1"/>
    <mergeCell ref="C3:G3"/>
    <mergeCell ref="H14:H16"/>
    <mergeCell ref="H3: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74711-5F8A-4DCE-9464-DAE0D6262AEA}">
  <dimension ref="A1:O62"/>
  <sheetViews>
    <sheetView zoomScale="60" zoomScaleNormal="60" workbookViewId="0">
      <selection activeCell="C3" sqref="C3:G3"/>
    </sheetView>
  </sheetViews>
  <sheetFormatPr defaultColWidth="0" defaultRowHeight="18.5" zeroHeight="1"/>
  <cols>
    <col min="1" max="1" width="3.26953125" style="145" customWidth="1"/>
    <col min="2" max="2" width="45" style="145" customWidth="1"/>
    <col min="3" max="6" width="12.453125" style="152" customWidth="1"/>
    <col min="7" max="7" width="12.453125" style="145" customWidth="1"/>
    <col min="8" max="8" width="155.453125" style="155" customWidth="1"/>
    <col min="9" max="9" width="9.1796875" style="145" customWidth="1"/>
    <col min="10" max="10" width="11.1796875" style="145" customWidth="1"/>
    <col min="11" max="13" width="0" style="145" hidden="1" customWidth="1"/>
    <col min="14" max="16384" width="9.1796875" style="145" hidden="1"/>
  </cols>
  <sheetData>
    <row r="1" spans="2:15" ht="29" thickBot="1">
      <c r="B1" s="438" t="s">
        <v>206</v>
      </c>
      <c r="C1" s="439"/>
      <c r="D1" s="439"/>
      <c r="E1" s="439"/>
      <c r="F1" s="439"/>
      <c r="G1" s="439"/>
      <c r="H1" s="439"/>
      <c r="I1" s="29"/>
      <c r="J1" s="29"/>
      <c r="K1" s="29"/>
      <c r="L1" s="29"/>
      <c r="M1" s="29"/>
      <c r="N1" s="29"/>
      <c r="O1" s="29"/>
    </row>
    <row r="2" spans="2:15" ht="19" thickBot="1">
      <c r="H2" s="153" t="s">
        <v>172</v>
      </c>
    </row>
    <row r="3" spans="2:15" ht="29" customHeight="1" thickBot="1">
      <c r="B3" s="154" t="s">
        <v>81</v>
      </c>
      <c r="C3" s="441"/>
      <c r="D3" s="442"/>
      <c r="E3" s="442"/>
      <c r="F3" s="442"/>
      <c r="G3" s="443"/>
      <c r="H3" s="440" t="s">
        <v>288</v>
      </c>
      <c r="I3" s="174"/>
    </row>
    <row r="4" spans="2:15" ht="26.5" thickBot="1">
      <c r="B4" s="175" t="s">
        <v>210</v>
      </c>
      <c r="C4" s="175" t="s">
        <v>207</v>
      </c>
      <c r="D4" s="175"/>
      <c r="E4" s="175"/>
      <c r="F4" s="175"/>
      <c r="G4" s="175"/>
      <c r="H4" s="440"/>
      <c r="I4" s="174"/>
    </row>
    <row r="5" spans="2:15" ht="40.5" customHeight="1">
      <c r="B5" s="406" t="s">
        <v>246</v>
      </c>
      <c r="C5" s="406"/>
      <c r="D5" s="406"/>
      <c r="E5" s="406"/>
      <c r="F5" s="406"/>
      <c r="G5" s="406"/>
    </row>
    <row r="6" spans="2:15">
      <c r="C6" s="176" t="s">
        <v>171</v>
      </c>
      <c r="D6" s="176"/>
      <c r="E6" s="176"/>
      <c r="F6" s="176"/>
      <c r="H6" s="145"/>
      <c r="J6" s="177"/>
      <c r="K6" s="178"/>
      <c r="L6" s="178"/>
      <c r="M6" s="178"/>
    </row>
    <row r="7" spans="2:15">
      <c r="H7" s="145"/>
      <c r="J7" s="155"/>
    </row>
    <row r="8" spans="2:15" ht="37">
      <c r="B8" s="179" t="s">
        <v>173</v>
      </c>
      <c r="C8" s="30"/>
      <c r="H8" s="155" t="s">
        <v>195</v>
      </c>
      <c r="M8" s="178"/>
    </row>
    <row r="9" spans="2:15" hidden="1">
      <c r="C9" s="28"/>
      <c r="H9" s="180"/>
      <c r="M9" s="178"/>
    </row>
    <row r="10" spans="2:15" ht="37">
      <c r="B10" s="181" t="s">
        <v>174</v>
      </c>
      <c r="C10" s="31"/>
      <c r="D10" s="182"/>
      <c r="E10" s="182"/>
      <c r="F10" s="182"/>
      <c r="H10" s="155" t="s">
        <v>175</v>
      </c>
    </row>
    <row r="11" spans="2:15" s="183" customFormat="1">
      <c r="B11" s="183" t="s">
        <v>176</v>
      </c>
      <c r="C11" s="184">
        <f>C10</f>
        <v>0</v>
      </c>
      <c r="D11" s="184"/>
      <c r="E11" s="184"/>
      <c r="F11" s="184"/>
      <c r="H11" s="185"/>
      <c r="J11" s="186"/>
    </row>
    <row r="12" spans="2:15">
      <c r="C12" s="187">
        <f>IFERROR(C11/C$8,0)</f>
        <v>0</v>
      </c>
      <c r="D12" s="188"/>
      <c r="E12" s="188"/>
      <c r="F12" s="188"/>
      <c r="J12" s="189"/>
    </row>
    <row r="13" spans="2:15">
      <c r="B13" s="183" t="s">
        <v>177</v>
      </c>
      <c r="J13" s="189"/>
    </row>
    <row r="14" spans="2:15">
      <c r="B14" s="145" t="s">
        <v>178</v>
      </c>
      <c r="C14" s="32"/>
      <c r="H14" s="437" t="s">
        <v>196</v>
      </c>
      <c r="J14" s="190"/>
    </row>
    <row r="15" spans="2:15">
      <c r="B15" s="145" t="s">
        <v>179</v>
      </c>
      <c r="C15" s="30"/>
      <c r="H15" s="437"/>
      <c r="J15" s="189"/>
    </row>
    <row r="16" spans="2:15" ht="15" customHeight="1">
      <c r="B16" s="145" t="s">
        <v>97</v>
      </c>
      <c r="C16" s="33"/>
      <c r="H16" s="437"/>
      <c r="J16" s="189"/>
    </row>
    <row r="17" spans="2:10" s="183" customFormat="1" ht="15" customHeight="1">
      <c r="B17" s="183" t="s">
        <v>180</v>
      </c>
      <c r="C17" s="184">
        <f>SUM(C14:C16)</f>
        <v>0</v>
      </c>
      <c r="D17" s="184"/>
      <c r="E17" s="184"/>
      <c r="F17" s="184"/>
      <c r="H17" s="185"/>
      <c r="J17" s="189"/>
    </row>
    <row r="18" spans="2:10" s="183" customFormat="1" ht="15" customHeight="1">
      <c r="C18" s="187">
        <f>IFERROR(C17/C$8,0)</f>
        <v>0</v>
      </c>
      <c r="D18" s="188"/>
      <c r="E18" s="188"/>
      <c r="F18" s="188"/>
      <c r="H18" s="185"/>
      <c r="J18" s="189"/>
    </row>
    <row r="19" spans="2:10">
      <c r="C19" s="191"/>
      <c r="J19" s="189"/>
    </row>
    <row r="20" spans="2:10" s="160" customFormat="1">
      <c r="B20" s="183" t="s">
        <v>181</v>
      </c>
      <c r="C20" s="184">
        <f>C8+C11+C17</f>
        <v>0</v>
      </c>
      <c r="D20" s="184"/>
      <c r="E20" s="184"/>
      <c r="F20" s="184"/>
      <c r="H20" s="192"/>
      <c r="J20" s="189"/>
    </row>
    <row r="21" spans="2:10">
      <c r="B21" s="193" t="s">
        <v>182</v>
      </c>
      <c r="C21" s="187">
        <f>IFERROR((C20-C8)/C8,0)</f>
        <v>0</v>
      </c>
      <c r="D21" s="188"/>
      <c r="E21" s="188"/>
      <c r="F21" s="188"/>
      <c r="J21" s="189"/>
    </row>
    <row r="22" spans="2:10">
      <c r="J22" s="189"/>
    </row>
    <row r="23" spans="2:10" ht="37">
      <c r="B23" s="145" t="s">
        <v>183</v>
      </c>
      <c r="C23" s="30"/>
      <c r="H23" s="155" t="s">
        <v>197</v>
      </c>
      <c r="J23" s="189"/>
    </row>
    <row r="24" spans="2:10">
      <c r="C24" s="194">
        <f>IFERROR(C23/C$20,0)</f>
        <v>0</v>
      </c>
      <c r="D24" s="195"/>
      <c r="E24" s="195"/>
      <c r="F24" s="195"/>
    </row>
    <row r="25" spans="2:10" ht="37">
      <c r="B25" s="145" t="s">
        <v>184</v>
      </c>
      <c r="C25" s="30"/>
      <c r="H25" s="155" t="s">
        <v>185</v>
      </c>
    </row>
    <row r="26" spans="2:10">
      <c r="C26" s="196">
        <f>IFERROR(C25/C$20,0)</f>
        <v>0</v>
      </c>
      <c r="D26" s="195"/>
      <c r="E26" s="195"/>
      <c r="F26" s="195"/>
      <c r="J26" s="189"/>
    </row>
    <row r="27" spans="2:10">
      <c r="B27" s="183" t="s">
        <v>186</v>
      </c>
      <c r="C27" s="184">
        <f>C20+C23+C25</f>
        <v>0</v>
      </c>
      <c r="D27" s="184"/>
      <c r="E27" s="184"/>
      <c r="F27" s="184"/>
      <c r="J27" s="189"/>
    </row>
    <row r="28" spans="2:10">
      <c r="J28" s="189"/>
    </row>
    <row r="29" spans="2:10" ht="37">
      <c r="B29" s="145" t="s">
        <v>187</v>
      </c>
      <c r="C29" s="30"/>
      <c r="H29" s="155" t="s">
        <v>200</v>
      </c>
    </row>
    <row r="30" spans="2:10"/>
    <row r="31" spans="2:10">
      <c r="B31" s="160" t="s">
        <v>188</v>
      </c>
      <c r="C31" s="176">
        <f>C29+C27</f>
        <v>0</v>
      </c>
      <c r="D31" s="176"/>
      <c r="E31" s="176"/>
      <c r="F31" s="176"/>
      <c r="H31" s="197"/>
      <c r="J31" s="198"/>
    </row>
    <row r="32" spans="2:10"/>
    <row r="33" spans="2:10">
      <c r="B33" s="145" t="s">
        <v>189</v>
      </c>
      <c r="C33" s="30"/>
      <c r="H33" s="197" t="s">
        <v>190</v>
      </c>
      <c r="J33" s="198"/>
    </row>
    <row r="34" spans="2:10" ht="37">
      <c r="B34" s="145" t="s">
        <v>191</v>
      </c>
      <c r="C34" s="30"/>
      <c r="H34" s="197" t="s">
        <v>192</v>
      </c>
      <c r="J34" s="198"/>
    </row>
    <row r="35" spans="2:10" ht="37">
      <c r="B35" s="145" t="s">
        <v>202</v>
      </c>
      <c r="C35" s="30"/>
      <c r="H35" s="155" t="s">
        <v>201</v>
      </c>
      <c r="J35" s="198"/>
    </row>
    <row r="36" spans="2:10">
      <c r="B36" s="145" t="s">
        <v>193</v>
      </c>
      <c r="C36" s="30"/>
      <c r="H36" s="197" t="s">
        <v>198</v>
      </c>
      <c r="J36" s="198"/>
    </row>
    <row r="37" spans="2:10"/>
    <row r="38" spans="2:10" s="160" customFormat="1" ht="19" thickBot="1">
      <c r="B38" s="160" t="s">
        <v>194</v>
      </c>
      <c r="C38" s="199">
        <f>C31+C33+C34+C35+C36</f>
        <v>0</v>
      </c>
      <c r="D38" s="176"/>
      <c r="E38" s="176"/>
      <c r="F38" s="176"/>
      <c r="H38" s="192" t="s">
        <v>301</v>
      </c>
    </row>
    <row r="39" spans="2:10" s="160" customFormat="1" ht="19" thickTop="1">
      <c r="C39" s="176"/>
      <c r="D39" s="176"/>
      <c r="E39" s="176"/>
      <c r="F39" s="176"/>
      <c r="H39" s="192"/>
    </row>
    <row r="40" spans="2:10" s="160" customFormat="1">
      <c r="B40" s="200"/>
      <c r="G40" s="201"/>
      <c r="H40" s="201"/>
    </row>
    <row r="41" spans="2:10" ht="33" hidden="1" customHeight="1">
      <c r="B41" s="202"/>
      <c r="D41" s="180"/>
      <c r="E41" s="180"/>
      <c r="F41" s="180"/>
      <c r="G41" s="180"/>
      <c r="H41" s="180"/>
    </row>
    <row r="42" spans="2:10" hidden="1">
      <c r="C42" s="203"/>
      <c r="D42" s="203"/>
      <c r="E42" s="203"/>
      <c r="F42" s="203"/>
    </row>
    <row r="43" spans="2:10" hidden="1">
      <c r="C43" s="204"/>
      <c r="D43" s="204"/>
      <c r="E43" s="204"/>
      <c r="F43" s="204"/>
    </row>
    <row r="46" spans="2:10" ht="18" hidden="1" customHeight="1">
      <c r="H46" s="197"/>
      <c r="J46" s="198"/>
    </row>
    <row r="47" spans="2:10" ht="16.5" hidden="1" customHeight="1"/>
    <row r="48" spans="2:10" ht="24.75" hidden="1" customHeight="1"/>
    <row r="53" spans="8:8">
      <c r="H53" s="205"/>
    </row>
    <row r="54" spans="8:8"/>
    <row r="55" spans="8:8"/>
    <row r="56" spans="8:8"/>
    <row r="57" spans="8:8"/>
    <row r="58" spans="8:8"/>
    <row r="59" spans="8:8"/>
    <row r="60" spans="8:8"/>
    <row r="61" spans="8:8"/>
    <row r="62" spans="8:8"/>
  </sheetData>
  <sheetProtection algorithmName="SHA-512" hashValue="vZtcyDxbzih8aqx2CRtnZ00U6FmUxdrKjLbp65PqFUxaYtjO1TgY2XIpGMgiDVpBsXPkl7FuKk5q92Z3ZRlXSA==" saltValue="D41ypsKmSKqxtbgd89CS/A==" spinCount="100000" sheet="1" objects="1" scenarios="1"/>
  <mergeCells count="5">
    <mergeCell ref="B1:H1"/>
    <mergeCell ref="C3:G3"/>
    <mergeCell ref="H14:H16"/>
    <mergeCell ref="B5:G5"/>
    <mergeCell ref="H3: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7405-E27F-4450-AE7A-A1412B70F75F}">
  <dimension ref="A1:O62"/>
  <sheetViews>
    <sheetView zoomScale="60" zoomScaleNormal="60" workbookViewId="0">
      <selection activeCell="D14" sqref="D14"/>
    </sheetView>
  </sheetViews>
  <sheetFormatPr defaultColWidth="0" defaultRowHeight="18.5" zeroHeight="1"/>
  <cols>
    <col min="1" max="1" width="3.26953125" style="145" customWidth="1"/>
    <col min="2" max="2" width="45.90625" style="145" customWidth="1"/>
    <col min="3" max="6" width="13.54296875" style="152" customWidth="1"/>
    <col min="7" max="7" width="13.54296875" style="145" customWidth="1"/>
    <col min="8" max="8" width="155.453125" style="155" customWidth="1"/>
    <col min="9" max="9" width="9.1796875" style="145" customWidth="1"/>
    <col min="10" max="10" width="11.1796875" style="145" customWidth="1"/>
    <col min="11" max="13" width="0" style="145" hidden="1" customWidth="1"/>
    <col min="14" max="16384" width="9.1796875" style="145" hidden="1"/>
  </cols>
  <sheetData>
    <row r="1" spans="2:15" ht="29" thickBot="1">
      <c r="B1" s="438" t="s">
        <v>208</v>
      </c>
      <c r="C1" s="439"/>
      <c r="D1" s="439"/>
      <c r="E1" s="439"/>
      <c r="F1" s="439"/>
      <c r="G1" s="439"/>
      <c r="H1" s="439"/>
      <c r="I1" s="29"/>
      <c r="J1" s="29"/>
      <c r="K1" s="29"/>
      <c r="L1" s="29"/>
      <c r="M1" s="29"/>
      <c r="N1" s="29"/>
      <c r="O1" s="29"/>
    </row>
    <row r="2" spans="2:15" ht="19" thickBot="1">
      <c r="H2" s="153" t="s">
        <v>172</v>
      </c>
    </row>
    <row r="3" spans="2:15" ht="29" customHeight="1" thickBot="1">
      <c r="B3" s="154" t="s">
        <v>81</v>
      </c>
      <c r="C3" s="441"/>
      <c r="D3" s="442"/>
      <c r="E3" s="442"/>
      <c r="F3" s="442"/>
      <c r="G3" s="443"/>
      <c r="H3" s="440" t="s">
        <v>288</v>
      </c>
      <c r="I3" s="174"/>
    </row>
    <row r="4" spans="2:15" ht="26.5" thickBot="1">
      <c r="B4" s="175" t="s">
        <v>210</v>
      </c>
      <c r="C4" s="206" t="s">
        <v>209</v>
      </c>
      <c r="D4" s="207"/>
      <c r="E4" s="207"/>
      <c r="F4" s="207"/>
      <c r="G4" s="208"/>
      <c r="H4" s="440"/>
      <c r="I4" s="174"/>
    </row>
    <row r="5" spans="2:15"/>
    <row r="6" spans="2:15">
      <c r="C6" s="176" t="s">
        <v>171</v>
      </c>
      <c r="D6" s="176"/>
      <c r="E6" s="176"/>
      <c r="F6" s="176"/>
      <c r="H6" s="145"/>
      <c r="J6" s="177"/>
      <c r="K6" s="178"/>
      <c r="L6" s="178"/>
      <c r="M6" s="178"/>
    </row>
    <row r="7" spans="2:15">
      <c r="H7" s="145"/>
      <c r="J7" s="155"/>
    </row>
    <row r="8" spans="2:15" ht="37">
      <c r="B8" s="179" t="s">
        <v>173</v>
      </c>
      <c r="C8" s="30"/>
      <c r="H8" s="155" t="s">
        <v>195</v>
      </c>
      <c r="M8" s="178"/>
    </row>
    <row r="9" spans="2:15" hidden="1">
      <c r="C9" s="28"/>
      <c r="H9" s="180"/>
      <c r="M9" s="178"/>
    </row>
    <row r="10" spans="2:15" ht="37">
      <c r="B10" s="181" t="s">
        <v>174</v>
      </c>
      <c r="C10" s="31"/>
      <c r="D10" s="182"/>
      <c r="E10" s="182"/>
      <c r="F10" s="182"/>
      <c r="H10" s="155" t="s">
        <v>175</v>
      </c>
    </row>
    <row r="11" spans="2:15" s="183" customFormat="1">
      <c r="B11" s="183" t="s">
        <v>176</v>
      </c>
      <c r="C11" s="184">
        <f>C10</f>
        <v>0</v>
      </c>
      <c r="D11" s="184"/>
      <c r="E11" s="184"/>
      <c r="F11" s="184"/>
      <c r="H11" s="185"/>
      <c r="J11" s="186"/>
    </row>
    <row r="12" spans="2:15">
      <c r="C12" s="187">
        <f>IFERROR(C11/C$8,0)</f>
        <v>0</v>
      </c>
      <c r="D12" s="188"/>
      <c r="E12" s="188"/>
      <c r="F12" s="188"/>
      <c r="J12" s="189"/>
    </row>
    <row r="13" spans="2:15">
      <c r="B13" s="183" t="s">
        <v>177</v>
      </c>
      <c r="J13" s="189"/>
    </row>
    <row r="14" spans="2:15">
      <c r="B14" s="145" t="s">
        <v>178</v>
      </c>
      <c r="C14" s="32"/>
      <c r="H14" s="437" t="s">
        <v>196</v>
      </c>
      <c r="J14" s="190"/>
    </row>
    <row r="15" spans="2:15">
      <c r="B15" s="145" t="s">
        <v>179</v>
      </c>
      <c r="C15" s="30"/>
      <c r="H15" s="437"/>
      <c r="J15" s="189"/>
    </row>
    <row r="16" spans="2:15" ht="15" customHeight="1">
      <c r="B16" s="145" t="s">
        <v>97</v>
      </c>
      <c r="C16" s="33"/>
      <c r="H16" s="437"/>
      <c r="J16" s="189"/>
    </row>
    <row r="17" spans="2:10" s="183" customFormat="1" ht="15" customHeight="1">
      <c r="B17" s="183" t="s">
        <v>180</v>
      </c>
      <c r="C17" s="184">
        <f>SUM(C14:C16)</f>
        <v>0</v>
      </c>
      <c r="D17" s="184"/>
      <c r="E17" s="184"/>
      <c r="F17" s="184"/>
      <c r="H17" s="185"/>
      <c r="J17" s="189"/>
    </row>
    <row r="18" spans="2:10" s="183" customFormat="1" ht="15" customHeight="1">
      <c r="C18" s="187">
        <f>IFERROR(C17/C$8,0)</f>
        <v>0</v>
      </c>
      <c r="D18" s="188"/>
      <c r="E18" s="188"/>
      <c r="F18" s="188"/>
      <c r="H18" s="185"/>
      <c r="J18" s="189"/>
    </row>
    <row r="19" spans="2:10">
      <c r="C19" s="191"/>
      <c r="J19" s="189"/>
    </row>
    <row r="20" spans="2:10" s="160" customFormat="1">
      <c r="B20" s="183" t="s">
        <v>181</v>
      </c>
      <c r="C20" s="184">
        <f>C8+C11+C17</f>
        <v>0</v>
      </c>
      <c r="D20" s="184"/>
      <c r="E20" s="184"/>
      <c r="F20" s="184"/>
      <c r="H20" s="192"/>
      <c r="J20" s="189"/>
    </row>
    <row r="21" spans="2:10">
      <c r="B21" s="193" t="s">
        <v>182</v>
      </c>
      <c r="C21" s="187">
        <f>IFERROR((C20-C8)/C8,0)</f>
        <v>0</v>
      </c>
      <c r="D21" s="188"/>
      <c r="E21" s="188"/>
      <c r="F21" s="188"/>
      <c r="J21" s="189"/>
    </row>
    <row r="22" spans="2:10">
      <c r="J22" s="189"/>
    </row>
    <row r="23" spans="2:10" ht="37">
      <c r="B23" s="145" t="s">
        <v>183</v>
      </c>
      <c r="C23" s="30"/>
      <c r="H23" s="155" t="s">
        <v>197</v>
      </c>
      <c r="J23" s="189"/>
    </row>
    <row r="24" spans="2:10">
      <c r="C24" s="194">
        <f>IFERROR(C23/C$20,0)</f>
        <v>0</v>
      </c>
      <c r="D24" s="195"/>
      <c r="E24" s="195"/>
      <c r="F24" s="195"/>
    </row>
    <row r="25" spans="2:10" ht="37">
      <c r="B25" s="145" t="s">
        <v>184</v>
      </c>
      <c r="C25" s="30"/>
      <c r="H25" s="155" t="s">
        <v>185</v>
      </c>
    </row>
    <row r="26" spans="2:10">
      <c r="C26" s="196">
        <f>IFERROR(C25/C$20,0)</f>
        <v>0</v>
      </c>
      <c r="D26" s="195"/>
      <c r="E26" s="195"/>
      <c r="F26" s="195"/>
      <c r="J26" s="189"/>
    </row>
    <row r="27" spans="2:10">
      <c r="B27" s="183" t="s">
        <v>186</v>
      </c>
      <c r="C27" s="184">
        <f>C20+C23+C25</f>
        <v>0</v>
      </c>
      <c r="D27" s="184"/>
      <c r="E27" s="184"/>
      <c r="F27" s="184"/>
      <c r="J27" s="189"/>
    </row>
    <row r="28" spans="2:10">
      <c r="J28" s="189"/>
    </row>
    <row r="29" spans="2:10" ht="37">
      <c r="B29" s="145" t="s">
        <v>187</v>
      </c>
      <c r="C29" s="30"/>
      <c r="H29" s="155" t="s">
        <v>200</v>
      </c>
    </row>
    <row r="30" spans="2:10"/>
    <row r="31" spans="2:10">
      <c r="B31" s="160" t="s">
        <v>188</v>
      </c>
      <c r="C31" s="176">
        <f>C29+C27</f>
        <v>0</v>
      </c>
      <c r="D31" s="176"/>
      <c r="E31" s="176"/>
      <c r="F31" s="176"/>
      <c r="H31" s="197"/>
      <c r="J31" s="198"/>
    </row>
    <row r="32" spans="2:10"/>
    <row r="33" spans="2:10">
      <c r="B33" s="145" t="s">
        <v>189</v>
      </c>
      <c r="C33" s="30"/>
      <c r="H33" s="197" t="s">
        <v>190</v>
      </c>
      <c r="J33" s="198"/>
    </row>
    <row r="34" spans="2:10" ht="37">
      <c r="B34" s="145" t="s">
        <v>191</v>
      </c>
      <c r="C34" s="30"/>
      <c r="H34" s="197" t="s">
        <v>192</v>
      </c>
      <c r="J34" s="198"/>
    </row>
    <row r="35" spans="2:10" ht="37">
      <c r="B35" s="145" t="s">
        <v>202</v>
      </c>
      <c r="C35" s="30"/>
      <c r="H35" s="155" t="s">
        <v>201</v>
      </c>
      <c r="J35" s="198"/>
    </row>
    <row r="36" spans="2:10">
      <c r="B36" s="145" t="s">
        <v>193</v>
      </c>
      <c r="C36" s="30"/>
      <c r="H36" s="197" t="s">
        <v>198</v>
      </c>
      <c r="J36" s="198"/>
    </row>
    <row r="37" spans="2:10"/>
    <row r="38" spans="2:10" s="160" customFormat="1" ht="19" thickBot="1">
      <c r="B38" s="160" t="s">
        <v>194</v>
      </c>
      <c r="C38" s="199">
        <f>C31+C33+C34+C35+C36</f>
        <v>0</v>
      </c>
      <c r="D38" s="176"/>
      <c r="E38" s="176"/>
      <c r="F38" s="176"/>
      <c r="H38" s="192" t="s">
        <v>301</v>
      </c>
    </row>
    <row r="39" spans="2:10" s="160" customFormat="1" ht="19" thickTop="1">
      <c r="C39" s="176"/>
      <c r="D39" s="176"/>
      <c r="E39" s="176"/>
      <c r="F39" s="176"/>
      <c r="H39" s="192"/>
    </row>
    <row r="40" spans="2:10" s="160" customFormat="1">
      <c r="B40" s="200"/>
      <c r="G40" s="201"/>
      <c r="H40" s="201"/>
    </row>
    <row r="41" spans="2:10" ht="33" hidden="1" customHeight="1">
      <c r="B41" s="202"/>
      <c r="D41" s="180"/>
      <c r="E41" s="180"/>
      <c r="F41" s="180"/>
      <c r="G41" s="180"/>
      <c r="H41" s="180"/>
    </row>
    <row r="42" spans="2:10" hidden="1">
      <c r="C42" s="203"/>
      <c r="D42" s="203"/>
      <c r="E42" s="203"/>
      <c r="F42" s="203"/>
    </row>
    <row r="43" spans="2:10" hidden="1">
      <c r="C43" s="204"/>
      <c r="D43" s="204"/>
      <c r="E43" s="204"/>
      <c r="F43" s="204"/>
    </row>
    <row r="46" spans="2:10" ht="18" hidden="1" customHeight="1">
      <c r="H46" s="197"/>
      <c r="J46" s="198"/>
    </row>
    <row r="47" spans="2:10" ht="16.5" hidden="1" customHeight="1"/>
    <row r="48" spans="2:10" ht="24.75" hidden="1" customHeight="1"/>
    <row r="53" spans="8:8">
      <c r="H53" s="205"/>
    </row>
    <row r="54" spans="8:8"/>
    <row r="55" spans="8:8"/>
    <row r="56" spans="8:8"/>
    <row r="57" spans="8:8"/>
    <row r="58" spans="8:8"/>
    <row r="59" spans="8:8"/>
    <row r="60" spans="8:8"/>
    <row r="61" spans="8:8"/>
    <row r="62" spans="8:8"/>
  </sheetData>
  <sheetProtection algorithmName="SHA-512" hashValue="KzXG5nNxb1H35b7fGMePfB/6QohFTAnzARa7i8WYOJIMUKemwup3UWABQjaMmPeVRoRfRwAvdT39llkth7IzjQ==" saltValue="f1g0k9EOuCsSZhepg/fB6w==" spinCount="100000" sheet="1" objects="1" scenarios="1"/>
  <mergeCells count="4">
    <mergeCell ref="B1:H1"/>
    <mergeCell ref="C3:G3"/>
    <mergeCell ref="H14:H16"/>
    <mergeCell ref="H3:H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C4F16-EAB1-40ED-AAE8-A5CED56FBFBB}">
  <dimension ref="A1:AA105"/>
  <sheetViews>
    <sheetView topLeftCell="A16" zoomScale="70" zoomScaleNormal="70" workbookViewId="0">
      <selection activeCell="V25" sqref="V25"/>
    </sheetView>
  </sheetViews>
  <sheetFormatPr defaultRowHeight="14.5"/>
  <cols>
    <col min="1" max="1" width="11.81640625" customWidth="1"/>
    <col min="2" max="2" width="79.26953125" customWidth="1"/>
    <col min="3" max="3" width="21.453125" customWidth="1"/>
    <col min="4" max="4" width="21" customWidth="1"/>
    <col min="5" max="17" width="2.81640625" style="209" customWidth="1"/>
    <col min="18" max="27" width="8.7265625" style="209"/>
  </cols>
  <sheetData>
    <row r="1" spans="1:12" ht="29" thickBot="1">
      <c r="A1" s="376" t="s">
        <v>227</v>
      </c>
      <c r="B1" s="377"/>
      <c r="C1" s="377"/>
      <c r="D1" s="447"/>
    </row>
    <row r="2" spans="1:12" ht="29.5" customHeight="1">
      <c r="A2" s="453" t="s">
        <v>233</v>
      </c>
      <c r="B2" s="454"/>
      <c r="C2" s="454"/>
      <c r="D2" s="455"/>
      <c r="L2" s="3"/>
    </row>
    <row r="3" spans="1:12" ht="34" customHeight="1">
      <c r="A3" s="448" t="s">
        <v>228</v>
      </c>
      <c r="B3" s="449"/>
      <c r="C3" s="449"/>
      <c r="D3" s="450"/>
    </row>
    <row r="4" spans="1:12" ht="26">
      <c r="A4" s="210" t="s">
        <v>12</v>
      </c>
      <c r="B4" s="209"/>
      <c r="C4" s="211"/>
      <c r="D4" s="212"/>
    </row>
    <row r="5" spans="1:12" ht="15" thickBot="1">
      <c r="A5" s="213"/>
      <c r="B5" s="214"/>
      <c r="C5" s="215"/>
      <c r="D5" s="216"/>
    </row>
    <row r="6" spans="1:12" ht="14.5" customHeight="1">
      <c r="A6" s="444" t="s">
        <v>13</v>
      </c>
      <c r="B6" s="217" t="s">
        <v>14</v>
      </c>
      <c r="C6" s="217"/>
      <c r="D6" s="218"/>
    </row>
    <row r="7" spans="1:12" ht="15.5" customHeight="1">
      <c r="A7" s="445"/>
      <c r="B7" s="219"/>
      <c r="C7" s="220"/>
      <c r="D7" s="221"/>
    </row>
    <row r="8" spans="1:12" ht="14.5" customHeight="1">
      <c r="A8" s="445"/>
      <c r="B8" s="222" t="s">
        <v>15</v>
      </c>
      <c r="C8" s="223" t="s">
        <v>16</v>
      </c>
      <c r="D8" s="224" t="s">
        <v>17</v>
      </c>
    </row>
    <row r="9" spans="1:12" ht="14.5" customHeight="1">
      <c r="A9" s="445"/>
      <c r="B9" s="225" t="s">
        <v>49</v>
      </c>
      <c r="C9" s="1"/>
      <c r="D9" s="226" t="s">
        <v>18</v>
      </c>
      <c r="E9" s="227"/>
      <c r="F9" s="227"/>
      <c r="G9" s="227"/>
    </row>
    <row r="10" spans="1:12" ht="15" customHeight="1" thickBot="1">
      <c r="A10" s="446"/>
      <c r="B10" s="228" t="s">
        <v>19</v>
      </c>
      <c r="C10" s="2"/>
      <c r="D10" s="229" t="s">
        <v>20</v>
      </c>
      <c r="E10" s="230"/>
      <c r="F10" s="230"/>
      <c r="G10" s="227"/>
    </row>
    <row r="11" spans="1:12" ht="16" thickBot="1">
      <c r="A11" s="209"/>
      <c r="B11" s="231"/>
      <c r="C11" s="209"/>
      <c r="D11" s="209"/>
      <c r="F11" s="230"/>
      <c r="G11" s="227"/>
    </row>
    <row r="12" spans="1:12" ht="15.75" customHeight="1">
      <c r="A12" s="444" t="s">
        <v>21</v>
      </c>
      <c r="B12" s="217" t="s">
        <v>22</v>
      </c>
      <c r="C12" s="217"/>
      <c r="D12" s="218"/>
      <c r="E12" s="230"/>
      <c r="F12" s="230"/>
      <c r="G12" s="227"/>
    </row>
    <row r="13" spans="1:12" ht="15.75" customHeight="1">
      <c r="A13" s="445"/>
      <c r="B13" s="219"/>
      <c r="C13" s="220"/>
      <c r="D13" s="221"/>
      <c r="G13" s="227"/>
    </row>
    <row r="14" spans="1:12" ht="15.75" customHeight="1">
      <c r="A14" s="445"/>
      <c r="B14" s="222" t="s">
        <v>15</v>
      </c>
      <c r="C14" s="223" t="s">
        <v>16</v>
      </c>
      <c r="D14" s="224" t="s">
        <v>17</v>
      </c>
      <c r="G14" s="227"/>
    </row>
    <row r="15" spans="1:12" ht="62" customHeight="1">
      <c r="A15" s="445"/>
      <c r="B15" s="232" t="s">
        <v>229</v>
      </c>
      <c r="C15" s="1"/>
      <c r="D15" s="233" t="s">
        <v>23</v>
      </c>
      <c r="E15" s="234"/>
      <c r="F15" s="234"/>
      <c r="G15" s="227"/>
    </row>
    <row r="16" spans="1:12" ht="19" customHeight="1">
      <c r="A16" s="445"/>
      <c r="B16" s="232"/>
      <c r="C16" s="1"/>
      <c r="D16" s="233"/>
      <c r="F16" s="234"/>
      <c r="G16" s="227"/>
    </row>
    <row r="17" spans="1:10" ht="38.5" customHeight="1">
      <c r="A17" s="445"/>
      <c r="B17" s="232" t="s">
        <v>231</v>
      </c>
      <c r="C17" s="1"/>
      <c r="D17" s="235" t="s">
        <v>24</v>
      </c>
      <c r="E17" s="236"/>
      <c r="F17" s="237"/>
      <c r="G17" s="238"/>
      <c r="H17" s="236"/>
      <c r="I17" s="236"/>
      <c r="J17" s="236"/>
    </row>
    <row r="18" spans="1:10" ht="21.75" customHeight="1" thickBot="1">
      <c r="A18" s="446"/>
      <c r="B18" s="239"/>
      <c r="C18" s="2"/>
      <c r="D18" s="240"/>
      <c r="F18" s="234"/>
      <c r="G18" s="227"/>
      <c r="J18" s="236"/>
    </row>
    <row r="19" spans="1:10" ht="15" thickBot="1">
      <c r="A19" s="209"/>
      <c r="B19" s="241"/>
      <c r="C19" s="209"/>
      <c r="D19" s="209"/>
      <c r="F19" s="234"/>
      <c r="G19" s="227"/>
      <c r="J19" s="236"/>
    </row>
    <row r="20" spans="1:10" ht="15" customHeight="1">
      <c r="A20" s="444" t="s">
        <v>25</v>
      </c>
      <c r="B20" s="217" t="s">
        <v>50</v>
      </c>
      <c r="C20" s="217"/>
      <c r="D20" s="218"/>
      <c r="E20" s="234"/>
      <c r="F20" s="234"/>
      <c r="G20" s="227"/>
      <c r="J20" s="236"/>
    </row>
    <row r="21" spans="1:10" ht="15" customHeight="1">
      <c r="A21" s="445"/>
      <c r="B21" s="219"/>
      <c r="C21" s="220"/>
      <c r="D21" s="221"/>
      <c r="G21" s="227"/>
      <c r="J21" s="236"/>
    </row>
    <row r="22" spans="1:10" ht="15" customHeight="1">
      <c r="A22" s="445"/>
      <c r="B22" s="222"/>
      <c r="C22" s="223" t="s">
        <v>52</v>
      </c>
      <c r="D22" s="224" t="s">
        <v>17</v>
      </c>
      <c r="G22" s="227"/>
      <c r="J22" s="236"/>
    </row>
    <row r="23" spans="1:10" ht="15" customHeight="1" thickBot="1">
      <c r="A23" s="446"/>
      <c r="B23" s="242" t="s">
        <v>26</v>
      </c>
      <c r="C23" s="18"/>
      <c r="D23" s="243" t="s">
        <v>27</v>
      </c>
      <c r="E23" s="244"/>
      <c r="F23" s="244"/>
      <c r="G23" s="238"/>
      <c r="H23" s="244"/>
      <c r="J23" s="236"/>
    </row>
    <row r="24" spans="1:10" ht="16" thickBot="1">
      <c r="A24" s="209"/>
      <c r="B24" s="231"/>
      <c r="C24" s="209"/>
      <c r="D24" s="209"/>
      <c r="G24" s="227"/>
      <c r="H24" s="244"/>
      <c r="J24" s="236"/>
    </row>
    <row r="25" spans="1:10" ht="15" customHeight="1">
      <c r="A25" s="444" t="s">
        <v>28</v>
      </c>
      <c r="B25" s="217" t="s">
        <v>29</v>
      </c>
      <c r="C25" s="217"/>
      <c r="D25" s="218"/>
      <c r="E25" s="227"/>
      <c r="F25" s="227"/>
      <c r="G25" s="227"/>
      <c r="H25" s="244"/>
      <c r="J25" s="236"/>
    </row>
    <row r="26" spans="1:10" ht="15.5" customHeight="1">
      <c r="A26" s="445"/>
      <c r="B26" s="219"/>
      <c r="C26" s="220"/>
      <c r="D26" s="221"/>
      <c r="H26" s="244"/>
      <c r="J26" s="236"/>
    </row>
    <row r="27" spans="1:10" ht="14.5" customHeight="1">
      <c r="A27" s="445"/>
      <c r="B27" s="222" t="s">
        <v>30</v>
      </c>
      <c r="C27" s="223" t="s">
        <v>16</v>
      </c>
      <c r="D27" s="224" t="s">
        <v>17</v>
      </c>
      <c r="H27" s="244"/>
      <c r="J27" s="236"/>
    </row>
    <row r="28" spans="1:10" ht="47" customHeight="1">
      <c r="A28" s="445"/>
      <c r="B28" s="232" t="s">
        <v>230</v>
      </c>
      <c r="C28" s="1"/>
      <c r="D28" s="245" t="s">
        <v>31</v>
      </c>
      <c r="E28" s="246"/>
      <c r="F28" s="246"/>
      <c r="H28" s="244"/>
      <c r="J28" s="236"/>
    </row>
    <row r="29" spans="1:10" ht="14.5" customHeight="1">
      <c r="A29" s="445"/>
      <c r="B29" s="232"/>
      <c r="C29" s="1"/>
      <c r="D29" s="245"/>
      <c r="F29" s="246"/>
      <c r="H29" s="244"/>
      <c r="J29" s="236"/>
    </row>
    <row r="30" spans="1:10" ht="34.5" customHeight="1">
      <c r="A30" s="445"/>
      <c r="B30" s="232" t="s">
        <v>32</v>
      </c>
      <c r="C30" s="1"/>
      <c r="D30" s="247" t="s">
        <v>24</v>
      </c>
      <c r="E30" s="248"/>
      <c r="F30" s="249"/>
      <c r="G30" s="248"/>
      <c r="H30" s="244"/>
      <c r="J30" s="236"/>
    </row>
    <row r="31" spans="1:10" ht="15" customHeight="1" thickBot="1">
      <c r="A31" s="446"/>
      <c r="B31" s="239"/>
      <c r="C31" s="2"/>
      <c r="D31" s="250"/>
      <c r="F31" s="246"/>
      <c r="G31" s="248"/>
      <c r="H31" s="244"/>
      <c r="J31" s="236"/>
    </row>
    <row r="32" spans="1:10" ht="15" thickBot="1">
      <c r="A32" s="209"/>
      <c r="B32" s="241"/>
      <c r="C32" s="209"/>
      <c r="D32" s="209"/>
      <c r="F32" s="246"/>
      <c r="G32" s="248"/>
      <c r="H32" s="244"/>
      <c r="J32" s="236"/>
    </row>
    <row r="33" spans="1:20" ht="34" customHeight="1">
      <c r="A33" s="444" t="s">
        <v>33</v>
      </c>
      <c r="B33" s="251" t="s">
        <v>34</v>
      </c>
      <c r="C33" s="252"/>
      <c r="D33" s="253"/>
      <c r="E33" s="246"/>
      <c r="F33" s="246"/>
      <c r="G33" s="248"/>
      <c r="H33" s="244"/>
      <c r="J33" s="236"/>
      <c r="T33"/>
    </row>
    <row r="34" spans="1:20" ht="14.5" customHeight="1">
      <c r="A34" s="445"/>
      <c r="B34" s="12" t="s">
        <v>35</v>
      </c>
      <c r="C34" s="13"/>
      <c r="D34" s="14"/>
      <c r="G34" s="248"/>
      <c r="H34" s="244"/>
      <c r="J34" s="236"/>
    </row>
    <row r="35" spans="1:20" ht="14.5" customHeight="1">
      <c r="A35" s="445"/>
      <c r="B35" s="12"/>
      <c r="C35" s="13"/>
      <c r="D35" s="14"/>
      <c r="G35" s="248"/>
      <c r="H35" s="244"/>
      <c r="J35" s="236"/>
    </row>
    <row r="36" spans="1:20" ht="15" customHeight="1" thickBot="1">
      <c r="A36" s="446"/>
      <c r="B36" s="254" t="s">
        <v>24</v>
      </c>
      <c r="C36" s="254"/>
      <c r="D36" s="255"/>
      <c r="E36" s="256"/>
      <c r="F36" s="256"/>
      <c r="G36" s="257"/>
      <c r="H36" s="258"/>
      <c r="I36" s="256"/>
      <c r="J36" s="236"/>
    </row>
    <row r="37" spans="1:20" s="209" customFormat="1" ht="15" thickBot="1">
      <c r="B37" s="241"/>
      <c r="G37" s="248"/>
      <c r="H37" s="244"/>
      <c r="I37" s="256"/>
      <c r="J37" s="236"/>
    </row>
    <row r="38" spans="1:20" ht="19" customHeight="1">
      <c r="A38" s="444" t="s">
        <v>36</v>
      </c>
      <c r="B38" s="259" t="s">
        <v>51</v>
      </c>
      <c r="C38" s="260"/>
      <c r="D38" s="261"/>
      <c r="E38" s="244"/>
      <c r="F38" s="244"/>
      <c r="G38" s="257"/>
      <c r="H38" s="244"/>
      <c r="I38" s="256"/>
      <c r="J38" s="236"/>
    </row>
    <row r="39" spans="1:20" ht="36.5" customHeight="1">
      <c r="A39" s="445"/>
      <c r="B39" s="451" t="s">
        <v>232</v>
      </c>
      <c r="C39" s="452"/>
      <c r="D39" s="262"/>
      <c r="G39" s="248"/>
      <c r="I39" s="256"/>
      <c r="J39" s="236"/>
    </row>
    <row r="40" spans="1:20" ht="14.5" customHeight="1">
      <c r="A40" s="445"/>
      <c r="B40" s="15" t="s">
        <v>37</v>
      </c>
      <c r="C40" s="13"/>
      <c r="D40" s="14"/>
      <c r="G40" s="248"/>
      <c r="I40" s="256"/>
      <c r="J40" s="236"/>
    </row>
    <row r="41" spans="1:20" ht="14.5" customHeight="1">
      <c r="A41" s="445"/>
      <c r="B41" s="15"/>
      <c r="C41" s="13"/>
      <c r="D41" s="14"/>
      <c r="G41" s="248"/>
      <c r="I41" s="256"/>
      <c r="J41" s="236"/>
    </row>
    <row r="42" spans="1:20" ht="15" customHeight="1" thickBot="1">
      <c r="A42" s="446"/>
      <c r="B42" s="263" t="s">
        <v>24</v>
      </c>
      <c r="C42" s="264"/>
      <c r="D42" s="265"/>
      <c r="E42" s="266"/>
      <c r="F42" s="266"/>
      <c r="G42" s="248"/>
      <c r="I42" s="256"/>
      <c r="J42" s="236"/>
    </row>
    <row r="43" spans="1:20" s="209" customFormat="1" ht="16" thickBot="1">
      <c r="B43" s="231"/>
      <c r="F43" s="266"/>
      <c r="G43" s="248"/>
      <c r="I43" s="256"/>
      <c r="J43" s="236"/>
    </row>
    <row r="44" spans="1:20" ht="14.5" customHeight="1">
      <c r="A44" s="444" t="s">
        <v>38</v>
      </c>
      <c r="B44" s="267" t="s">
        <v>39</v>
      </c>
      <c r="C44" s="217"/>
      <c r="D44" s="218"/>
      <c r="E44" s="248"/>
      <c r="F44" s="257"/>
      <c r="G44" s="248"/>
      <c r="I44" s="256"/>
      <c r="J44" s="236"/>
    </row>
    <row r="45" spans="1:20" ht="14.5" customHeight="1">
      <c r="A45" s="445"/>
      <c r="B45" s="268"/>
      <c r="C45" s="269"/>
      <c r="D45" s="270"/>
      <c r="E45" s="266"/>
      <c r="F45" s="266"/>
      <c r="I45" s="256"/>
      <c r="J45" s="236"/>
    </row>
    <row r="46" spans="1:20" ht="14.5" customHeight="1">
      <c r="A46" s="445"/>
      <c r="B46" s="268"/>
      <c r="C46" s="269"/>
      <c r="D46" s="270"/>
      <c r="E46" s="256"/>
      <c r="F46" s="256"/>
      <c r="G46" s="256"/>
      <c r="H46" s="256"/>
      <c r="I46" s="256"/>
      <c r="J46" s="236"/>
    </row>
    <row r="47" spans="1:20" ht="14.5" customHeight="1">
      <c r="A47" s="445"/>
      <c r="B47" s="268"/>
      <c r="C47" s="269"/>
      <c r="D47" s="270"/>
      <c r="E47" s="236"/>
      <c r="F47" s="236"/>
      <c r="G47" s="236"/>
      <c r="H47" s="236"/>
      <c r="I47" s="236"/>
      <c r="J47" s="236"/>
    </row>
    <row r="48" spans="1:20" ht="14.5" customHeight="1">
      <c r="A48" s="445"/>
      <c r="B48" s="271" t="s">
        <v>40</v>
      </c>
      <c r="C48" s="1"/>
      <c r="D48" s="16"/>
    </row>
    <row r="49" spans="1:4" ht="14.5" customHeight="1">
      <c r="A49" s="445"/>
      <c r="B49" s="271" t="s">
        <v>41</v>
      </c>
      <c r="C49" s="1"/>
      <c r="D49" s="16"/>
    </row>
    <row r="50" spans="1:4" ht="14.5" customHeight="1">
      <c r="A50" s="445"/>
      <c r="B50" s="272" t="s">
        <v>42</v>
      </c>
      <c r="C50" s="1"/>
      <c r="D50" s="16"/>
    </row>
    <row r="51" spans="1:4" ht="15" customHeight="1" thickBot="1">
      <c r="A51" s="446"/>
      <c r="B51" s="273" t="s">
        <v>43</v>
      </c>
      <c r="C51" s="2"/>
      <c r="D51" s="17"/>
    </row>
    <row r="52" spans="1:4" s="209" customFormat="1"/>
    <row r="53" spans="1:4" s="209" customFormat="1"/>
    <row r="54" spans="1:4" s="209" customFormat="1"/>
    <row r="55" spans="1:4" s="209" customFormat="1"/>
    <row r="56" spans="1:4" s="209" customFormat="1"/>
    <row r="57" spans="1:4" s="209" customFormat="1"/>
    <row r="58" spans="1:4" s="209" customFormat="1"/>
    <row r="59" spans="1:4" s="209" customFormat="1"/>
    <row r="60" spans="1:4" s="209" customFormat="1"/>
    <row r="61" spans="1:4" s="209" customFormat="1"/>
    <row r="62" spans="1:4" s="209" customFormat="1"/>
    <row r="63" spans="1:4" s="209" customFormat="1"/>
    <row r="64" spans="1:4" s="209" customFormat="1"/>
    <row r="65" s="209" customFormat="1"/>
    <row r="66" s="209" customFormat="1"/>
    <row r="67" s="209" customFormat="1"/>
    <row r="68" s="209" customFormat="1"/>
    <row r="69" s="209" customFormat="1"/>
    <row r="70" s="209" customFormat="1"/>
    <row r="71" s="209" customFormat="1"/>
    <row r="72" s="209" customFormat="1"/>
    <row r="73" s="209" customFormat="1"/>
    <row r="74" s="209" customFormat="1"/>
    <row r="75" s="209" customFormat="1"/>
    <row r="76" s="209" customFormat="1"/>
    <row r="77" s="209" customFormat="1"/>
    <row r="78" s="209" customFormat="1"/>
    <row r="79" s="209" customFormat="1"/>
    <row r="80" s="209" customFormat="1"/>
    <row r="81" s="209" customFormat="1"/>
    <row r="82" s="209" customFormat="1"/>
    <row r="83" s="209" customFormat="1"/>
    <row r="84" s="209" customFormat="1"/>
    <row r="85" s="209" customFormat="1"/>
    <row r="86" s="209" customFormat="1"/>
    <row r="87" s="209" customFormat="1"/>
    <row r="101" spans="1:1">
      <c r="A101" s="274">
        <v>0.05</v>
      </c>
    </row>
    <row r="102" spans="1:1">
      <c r="A102" s="274">
        <v>1</v>
      </c>
    </row>
    <row r="103" spans="1:1">
      <c r="A103" s="274">
        <v>1.25</v>
      </c>
    </row>
    <row r="104" spans="1:1">
      <c r="A104" s="274">
        <v>1.5</v>
      </c>
    </row>
    <row r="105" spans="1:1" ht="15" thickBot="1">
      <c r="A105" s="275">
        <v>2</v>
      </c>
    </row>
  </sheetData>
  <sheetProtection algorithmName="SHA-512" hashValue="eVHHc8wAbRHlsAmdB/CNGG5usJqoVo8eGoL1/N0cLPV8d+7BSeVAMmbKOcqdhuK/03p7iZB67xV8V1wIpx8QFA==" saltValue="NfUwM+Y/+zxXyh179mwIhg==" spinCount="100000" sheet="1" objects="1" scenarios="1"/>
  <mergeCells count="11">
    <mergeCell ref="A44:A51"/>
    <mergeCell ref="A33:A36"/>
    <mergeCell ref="A38:A42"/>
    <mergeCell ref="A1:D1"/>
    <mergeCell ref="A6:A10"/>
    <mergeCell ref="A12:A18"/>
    <mergeCell ref="A20:A23"/>
    <mergeCell ref="A25:A31"/>
    <mergeCell ref="A3:D3"/>
    <mergeCell ref="B39:C39"/>
    <mergeCell ref="A2:D2"/>
  </mergeCells>
  <dataValidations count="1">
    <dataValidation type="list" allowBlank="1" showInputMessage="1" showErrorMessage="1" sqref="C23" xr:uid="{D68270DB-E1D4-4852-9B45-32BD1E79EBD8}">
      <formula1>$A$101:$A$105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DE94B-5956-4E1C-AF08-C375BD6BF81B}">
  <dimension ref="A1:B41"/>
  <sheetViews>
    <sheetView workbookViewId="0">
      <selection activeCell="D9" sqref="D9"/>
    </sheetView>
  </sheetViews>
  <sheetFormatPr defaultRowHeight="14.5"/>
  <cols>
    <col min="1" max="1" width="54.6328125" customWidth="1"/>
    <col min="2" max="2" width="13.6328125" customWidth="1"/>
  </cols>
  <sheetData>
    <row r="1" spans="1:2" ht="21.5" thickBot="1">
      <c r="A1" s="345" t="s">
        <v>290</v>
      </c>
      <c r="B1" s="346"/>
    </row>
    <row r="3" spans="1:2" ht="45.5" customHeight="1">
      <c r="A3" s="347" t="s">
        <v>295</v>
      </c>
      <c r="B3" s="347"/>
    </row>
    <row r="4" spans="1:2" ht="30" customHeight="1" thickBot="1">
      <c r="A4" s="348"/>
      <c r="B4" s="348"/>
    </row>
    <row r="5" spans="1:2" ht="37.5" thickBot="1">
      <c r="A5" s="292" t="s">
        <v>292</v>
      </c>
      <c r="B5" s="299" t="s">
        <v>293</v>
      </c>
    </row>
    <row r="6" spans="1:2" ht="14.5" customHeight="1">
      <c r="A6" s="293" t="s">
        <v>128</v>
      </c>
      <c r="B6" s="300"/>
    </row>
    <row r="7" spans="1:2" ht="14.5" customHeight="1" thickBot="1">
      <c r="A7" s="294" t="s">
        <v>129</v>
      </c>
      <c r="B7" s="301"/>
    </row>
    <row r="8" spans="1:2" ht="14.5" customHeight="1">
      <c r="A8" s="295" t="s">
        <v>130</v>
      </c>
      <c r="B8" s="300"/>
    </row>
    <row r="9" spans="1:2" ht="14.5" customHeight="1" thickBot="1">
      <c r="A9" s="296" t="s">
        <v>131</v>
      </c>
      <c r="B9" s="301"/>
    </row>
    <row r="10" spans="1:2" ht="15" customHeight="1" thickBot="1">
      <c r="A10" s="297" t="s">
        <v>291</v>
      </c>
      <c r="B10" s="302"/>
    </row>
    <row r="11" spans="1:2" ht="14.5" customHeight="1" thickBot="1">
      <c r="A11" s="298" t="s">
        <v>133</v>
      </c>
      <c r="B11" s="302"/>
    </row>
    <row r="40" spans="1:1">
      <c r="A40" t="s">
        <v>1</v>
      </c>
    </row>
    <row r="41" spans="1:1">
      <c r="A41" t="s">
        <v>2</v>
      </c>
    </row>
  </sheetData>
  <mergeCells count="3">
    <mergeCell ref="A1:B1"/>
    <mergeCell ref="A3:B3"/>
    <mergeCell ref="A4:B4"/>
  </mergeCells>
  <dataValidations count="1">
    <dataValidation type="list" allowBlank="1" showInputMessage="1" showErrorMessage="1" sqref="B6 B7:B11" xr:uid="{8AA48222-0ED2-4F2B-8BC2-6A48467E7663}">
      <formula1>$A$40:$A$41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8F051-54B3-4B30-B5FA-052F2B339843}">
  <dimension ref="A1:Z58"/>
  <sheetViews>
    <sheetView topLeftCell="A9" zoomScale="60" zoomScaleNormal="60" workbookViewId="0">
      <selection activeCell="C17" sqref="C17"/>
    </sheetView>
  </sheetViews>
  <sheetFormatPr defaultRowHeight="14.5"/>
  <cols>
    <col min="1" max="1" width="30.08984375" customWidth="1"/>
    <col min="2" max="2" width="26.54296875" customWidth="1"/>
    <col min="3" max="4" width="30" customWidth="1"/>
    <col min="5" max="8" width="13.26953125" customWidth="1"/>
    <col min="9" max="14" width="23.26953125" customWidth="1"/>
    <col min="15" max="15" width="9.7265625" customWidth="1"/>
    <col min="16" max="16" width="13.81640625" customWidth="1"/>
    <col min="17" max="17" width="11.54296875" customWidth="1"/>
    <col min="18" max="20" width="18.90625" style="44" customWidth="1"/>
    <col min="21" max="21" width="15.90625" customWidth="1"/>
    <col min="22" max="22" width="11.54296875" customWidth="1"/>
    <col min="23" max="23" width="13.08984375" customWidth="1"/>
    <col min="24" max="24" width="21.26953125" customWidth="1"/>
    <col min="25" max="25" width="23.36328125" customWidth="1"/>
    <col min="26" max="26" width="87.453125" customWidth="1"/>
  </cols>
  <sheetData>
    <row r="1" spans="1:26" ht="29" thickBot="1">
      <c r="A1" s="349" t="s">
        <v>162</v>
      </c>
      <c r="B1" s="350"/>
      <c r="C1" s="350"/>
      <c r="D1" s="350"/>
      <c r="E1" s="350"/>
      <c r="F1" s="351"/>
      <c r="G1" s="351"/>
      <c r="H1" s="351"/>
      <c r="I1" s="352"/>
      <c r="J1" s="43"/>
      <c r="K1" s="43"/>
      <c r="L1" s="43"/>
      <c r="M1" s="43"/>
      <c r="N1" s="43"/>
    </row>
    <row r="2" spans="1:26" ht="29" thickBot="1">
      <c r="A2" s="45" t="s">
        <v>126</v>
      </c>
      <c r="B2" s="46"/>
      <c r="C2" s="46"/>
      <c r="D2" s="46"/>
      <c r="E2" s="46"/>
      <c r="F2" s="46"/>
      <c r="G2" s="46"/>
      <c r="H2" s="46"/>
      <c r="I2" s="46"/>
      <c r="J2" s="43"/>
      <c r="K2" s="43"/>
      <c r="L2" s="43"/>
      <c r="M2" s="43"/>
      <c r="N2" s="43"/>
    </row>
    <row r="3" spans="1:26" ht="29" thickBot="1">
      <c r="A3" s="367" t="s">
        <v>259</v>
      </c>
      <c r="B3" s="368"/>
      <c r="C3" s="368"/>
      <c r="D3" s="368"/>
      <c r="E3" s="368"/>
      <c r="F3" s="368"/>
      <c r="G3" s="368"/>
      <c r="H3" s="368"/>
      <c r="I3" s="369"/>
      <c r="J3" s="43"/>
      <c r="K3" s="43"/>
      <c r="L3" s="43"/>
      <c r="M3" s="43"/>
      <c r="N3" s="43"/>
    </row>
    <row r="4" spans="1:26" ht="63.5" customHeight="1" thickBot="1">
      <c r="A4" s="358" t="s">
        <v>297</v>
      </c>
      <c r="B4" s="359"/>
      <c r="C4" s="359"/>
      <c r="D4" s="359"/>
      <c r="E4" s="359"/>
      <c r="F4" s="359"/>
      <c r="G4" s="359"/>
      <c r="H4" s="359"/>
      <c r="I4" s="360"/>
      <c r="J4" s="43"/>
      <c r="K4" s="43"/>
      <c r="L4" s="43"/>
      <c r="M4" s="43"/>
      <c r="N4" s="43"/>
    </row>
    <row r="5" spans="1:26" ht="31" customHeight="1" thickBot="1">
      <c r="A5" s="47"/>
      <c r="B5" s="48"/>
      <c r="C5" s="48"/>
      <c r="D5" s="48"/>
      <c r="E5" s="48"/>
      <c r="F5" s="48"/>
      <c r="G5" s="48"/>
      <c r="H5" s="48"/>
      <c r="I5" s="49"/>
      <c r="J5" s="43"/>
      <c r="K5" s="43"/>
      <c r="L5" s="43"/>
      <c r="M5" s="43"/>
      <c r="N5" s="43"/>
    </row>
    <row r="6" spans="1:26" ht="42.5" customHeight="1" thickBot="1">
      <c r="A6" s="50" t="s">
        <v>81</v>
      </c>
      <c r="B6" s="364"/>
      <c r="C6" s="365"/>
      <c r="D6" s="365"/>
      <c r="E6" s="365"/>
      <c r="F6" s="365"/>
      <c r="G6" s="365"/>
      <c r="H6" s="365"/>
      <c r="I6" s="366"/>
      <c r="J6" s="43"/>
      <c r="K6" s="43"/>
      <c r="L6" s="43"/>
      <c r="M6" s="43"/>
      <c r="N6" s="43"/>
    </row>
    <row r="7" spans="1:26" ht="20.5" customHeight="1">
      <c r="A7" s="43"/>
      <c r="B7" s="43"/>
      <c r="C7" s="43"/>
      <c r="D7" s="43"/>
      <c r="E7" s="43"/>
      <c r="F7" s="43"/>
      <c r="G7" s="43"/>
      <c r="H7" s="43"/>
      <c r="I7" s="43"/>
      <c r="J7" s="43"/>
      <c r="K7" s="43"/>
      <c r="L7" s="43"/>
      <c r="M7" s="43"/>
      <c r="N7" s="43"/>
    </row>
    <row r="8" spans="1:26" s="53" customFormat="1" ht="35.5" customHeight="1">
      <c r="A8" s="51"/>
      <c r="B8" s="51"/>
      <c r="C8" s="357" t="s">
        <v>112</v>
      </c>
      <c r="D8" s="357"/>
      <c r="E8" s="361" t="s">
        <v>120</v>
      </c>
      <c r="F8" s="362"/>
      <c r="G8" s="362"/>
      <c r="H8" s="363"/>
      <c r="I8" s="361" t="s">
        <v>121</v>
      </c>
      <c r="J8" s="362"/>
      <c r="K8" s="362"/>
      <c r="L8" s="362"/>
      <c r="M8" s="362"/>
      <c r="N8" s="363"/>
      <c r="O8" s="356" t="s">
        <v>122</v>
      </c>
      <c r="P8" s="356"/>
      <c r="Q8" s="356"/>
      <c r="R8" s="356"/>
      <c r="S8" s="356"/>
      <c r="T8" s="356"/>
      <c r="U8" s="52"/>
      <c r="V8" s="52"/>
      <c r="W8" s="353" t="s">
        <v>123</v>
      </c>
      <c r="X8" s="354"/>
      <c r="Y8" s="355"/>
    </row>
    <row r="9" spans="1:26" s="44" customFormat="1" ht="92.5">
      <c r="A9" s="54" t="s">
        <v>108</v>
      </c>
      <c r="B9" s="55" t="s">
        <v>109</v>
      </c>
      <c r="C9" s="55" t="s">
        <v>84</v>
      </c>
      <c r="D9" s="56" t="s">
        <v>113</v>
      </c>
      <c r="E9" s="57" t="s">
        <v>100</v>
      </c>
      <c r="F9" s="57" t="s">
        <v>101</v>
      </c>
      <c r="G9" s="57" t="s">
        <v>102</v>
      </c>
      <c r="H9" s="57" t="s">
        <v>103</v>
      </c>
      <c r="I9" s="57" t="s">
        <v>114</v>
      </c>
      <c r="J9" s="57" t="s">
        <v>115</v>
      </c>
      <c r="K9" s="57" t="s">
        <v>116</v>
      </c>
      <c r="L9" s="57" t="s">
        <v>119</v>
      </c>
      <c r="M9" s="57" t="s">
        <v>117</v>
      </c>
      <c r="N9" s="57" t="s">
        <v>118</v>
      </c>
      <c r="O9" s="58" t="s">
        <v>85</v>
      </c>
      <c r="P9" s="58" t="s">
        <v>86</v>
      </c>
      <c r="Q9" s="58" t="s">
        <v>87</v>
      </c>
      <c r="R9" s="59" t="s">
        <v>110</v>
      </c>
      <c r="S9" s="58" t="s">
        <v>248</v>
      </c>
      <c r="T9" s="58" t="s">
        <v>107</v>
      </c>
      <c r="U9" s="60" t="s">
        <v>249</v>
      </c>
      <c r="V9" s="57" t="s">
        <v>89</v>
      </c>
      <c r="W9" s="61" t="s">
        <v>104</v>
      </c>
      <c r="X9" s="61" t="s">
        <v>106</v>
      </c>
      <c r="Y9" s="61" t="s">
        <v>105</v>
      </c>
      <c r="Z9" s="61" t="s">
        <v>111</v>
      </c>
    </row>
    <row r="10" spans="1:26" s="62" customFormat="1" ht="15.5">
      <c r="A10" s="66" t="s">
        <v>152</v>
      </c>
      <c r="B10" s="67"/>
      <c r="C10" s="67"/>
      <c r="D10" s="67"/>
      <c r="E10" s="68"/>
      <c r="F10" s="68"/>
      <c r="G10" s="68"/>
      <c r="H10" s="68"/>
      <c r="I10" s="68"/>
      <c r="J10" s="68"/>
      <c r="K10" s="68"/>
      <c r="L10" s="68"/>
      <c r="M10" s="68"/>
      <c r="N10" s="68"/>
      <c r="O10" s="69"/>
      <c r="P10" s="69"/>
      <c r="Q10" s="69"/>
      <c r="R10" s="70"/>
      <c r="S10" s="70"/>
      <c r="T10" s="70"/>
      <c r="U10" s="68"/>
      <c r="V10" s="71"/>
      <c r="W10" s="72"/>
      <c r="X10" s="73"/>
      <c r="Y10" s="73"/>
      <c r="Z10" s="73" t="s">
        <v>250</v>
      </c>
    </row>
    <row r="11" spans="1:26" s="62" customFormat="1" ht="62">
      <c r="A11" s="74" t="s">
        <v>91</v>
      </c>
      <c r="B11" s="75" t="s">
        <v>138</v>
      </c>
      <c r="C11" s="75" t="s">
        <v>61</v>
      </c>
      <c r="D11" s="75" t="s">
        <v>139</v>
      </c>
      <c r="E11" s="76" t="s">
        <v>2</v>
      </c>
      <c r="F11" s="76" t="s">
        <v>2</v>
      </c>
      <c r="G11" s="76" t="s">
        <v>1</v>
      </c>
      <c r="H11" s="76" t="s">
        <v>1</v>
      </c>
      <c r="I11" s="76" t="s">
        <v>1</v>
      </c>
      <c r="J11" s="76" t="s">
        <v>1</v>
      </c>
      <c r="K11" s="76" t="s">
        <v>1</v>
      </c>
      <c r="L11" s="76" t="s">
        <v>1</v>
      </c>
      <c r="M11" s="76" t="s">
        <v>1</v>
      </c>
      <c r="N11" s="76" t="s">
        <v>2</v>
      </c>
      <c r="O11" s="77" t="s">
        <v>1</v>
      </c>
      <c r="P11" s="77" t="s">
        <v>2</v>
      </c>
      <c r="Q11" s="77" t="s">
        <v>2</v>
      </c>
      <c r="R11" s="78" t="s">
        <v>142</v>
      </c>
      <c r="S11" s="78">
        <v>2</v>
      </c>
      <c r="T11" s="78" t="s">
        <v>143</v>
      </c>
      <c r="U11" s="76">
        <v>8</v>
      </c>
      <c r="V11" s="71">
        <v>0.17222222222222225</v>
      </c>
      <c r="W11" s="79"/>
      <c r="X11" s="80"/>
      <c r="Y11" s="74"/>
      <c r="Z11" s="81" t="s">
        <v>149</v>
      </c>
    </row>
    <row r="12" spans="1:26" s="62" customFormat="1" ht="41" customHeight="1">
      <c r="A12" s="74" t="s">
        <v>95</v>
      </c>
      <c r="B12" s="75" t="s">
        <v>136</v>
      </c>
      <c r="C12" s="75" t="s">
        <v>61</v>
      </c>
      <c r="D12" s="75" t="s">
        <v>139</v>
      </c>
      <c r="E12" s="76" t="s">
        <v>2</v>
      </c>
      <c r="F12" s="76" t="s">
        <v>2</v>
      </c>
      <c r="G12" s="76" t="s">
        <v>1</v>
      </c>
      <c r="H12" s="76" t="s">
        <v>1</v>
      </c>
      <c r="I12" s="76" t="s">
        <v>1</v>
      </c>
      <c r="J12" s="76" t="s">
        <v>1</v>
      </c>
      <c r="K12" s="76" t="s">
        <v>1</v>
      </c>
      <c r="L12" s="76" t="s">
        <v>1</v>
      </c>
      <c r="M12" s="76" t="s">
        <v>2</v>
      </c>
      <c r="N12" s="76" t="s">
        <v>1</v>
      </c>
      <c r="O12" s="77" t="s">
        <v>1</v>
      </c>
      <c r="P12" s="77" t="s">
        <v>2</v>
      </c>
      <c r="Q12" s="77" t="s">
        <v>1</v>
      </c>
      <c r="R12" s="78" t="s">
        <v>144</v>
      </c>
      <c r="S12" s="78">
        <v>3</v>
      </c>
      <c r="T12" s="78" t="s">
        <v>145</v>
      </c>
      <c r="U12" s="76">
        <v>15</v>
      </c>
      <c r="V12" s="71">
        <v>0.21875</v>
      </c>
      <c r="W12" s="79"/>
      <c r="X12" s="74"/>
      <c r="Y12" s="74"/>
      <c r="Z12" s="81" t="s">
        <v>150</v>
      </c>
    </row>
    <row r="13" spans="1:26" s="62" customFormat="1" ht="86.5" customHeight="1">
      <c r="A13" s="74" t="s">
        <v>97</v>
      </c>
      <c r="B13" s="75" t="s">
        <v>137</v>
      </c>
      <c r="C13" s="75" t="s">
        <v>56</v>
      </c>
      <c r="D13" s="75" t="s">
        <v>140</v>
      </c>
      <c r="E13" s="76" t="s">
        <v>2</v>
      </c>
      <c r="F13" s="76" t="s">
        <v>1</v>
      </c>
      <c r="G13" s="76" t="s">
        <v>1</v>
      </c>
      <c r="H13" s="76" t="s">
        <v>1</v>
      </c>
      <c r="I13" s="82" t="s">
        <v>1</v>
      </c>
      <c r="J13" s="82" t="s">
        <v>1</v>
      </c>
      <c r="K13" s="76" t="s">
        <v>1</v>
      </c>
      <c r="L13" s="76" t="s">
        <v>1</v>
      </c>
      <c r="M13" s="76" t="s">
        <v>141</v>
      </c>
      <c r="N13" s="76" t="s">
        <v>1</v>
      </c>
      <c r="O13" s="77" t="s">
        <v>141</v>
      </c>
      <c r="P13" s="77" t="s">
        <v>1</v>
      </c>
      <c r="Q13" s="77" t="s">
        <v>1</v>
      </c>
      <c r="R13" s="78" t="s">
        <v>146</v>
      </c>
      <c r="S13" s="78" t="s">
        <v>147</v>
      </c>
      <c r="T13" s="78" t="s">
        <v>148</v>
      </c>
      <c r="U13" s="76">
        <v>12</v>
      </c>
      <c r="V13" s="71">
        <v>0.17500000000000002</v>
      </c>
      <c r="W13" s="79"/>
      <c r="X13" s="74"/>
      <c r="Y13" s="74"/>
      <c r="Z13" s="81" t="s">
        <v>151</v>
      </c>
    </row>
    <row r="14" spans="1:26" s="62" customFormat="1" ht="15.5">
      <c r="A14" s="73"/>
      <c r="B14" s="67"/>
      <c r="C14" s="67"/>
      <c r="D14" s="67"/>
      <c r="E14" s="68"/>
      <c r="F14" s="68"/>
      <c r="G14" s="68"/>
      <c r="H14" s="68"/>
      <c r="I14" s="83"/>
      <c r="J14" s="83"/>
      <c r="K14" s="68"/>
      <c r="L14" s="68"/>
      <c r="M14" s="68"/>
      <c r="N14" s="68"/>
      <c r="O14" s="69"/>
      <c r="P14" s="69"/>
      <c r="Q14" s="69"/>
      <c r="R14" s="70"/>
      <c r="S14" s="70"/>
      <c r="T14" s="70"/>
      <c r="U14" s="68"/>
      <c r="V14" s="71"/>
      <c r="W14" s="72"/>
      <c r="X14" s="73"/>
      <c r="Y14" s="73"/>
      <c r="Z14" s="73"/>
    </row>
    <row r="15" spans="1:26" s="62" customFormat="1" ht="15.5">
      <c r="A15" s="73"/>
      <c r="B15" s="67"/>
      <c r="C15" s="67"/>
      <c r="D15" s="67"/>
      <c r="E15" s="68"/>
      <c r="F15" s="68"/>
      <c r="G15" s="68"/>
      <c r="H15" s="68"/>
      <c r="I15" s="83"/>
      <c r="J15" s="83"/>
      <c r="K15" s="68"/>
      <c r="L15" s="68"/>
      <c r="M15" s="68"/>
      <c r="N15" s="68"/>
      <c r="O15" s="69"/>
      <c r="P15" s="69"/>
      <c r="Q15" s="69"/>
      <c r="R15" s="70"/>
      <c r="S15" s="70"/>
      <c r="T15" s="70"/>
      <c r="U15" s="68"/>
      <c r="V15" s="71"/>
      <c r="W15" s="72"/>
      <c r="X15" s="73"/>
      <c r="Y15" s="73"/>
      <c r="Z15" s="73"/>
    </row>
    <row r="16" spans="1:26" s="62" customFormat="1" ht="15.5">
      <c r="A16" s="73"/>
      <c r="B16" s="67"/>
      <c r="C16" s="67"/>
      <c r="D16" s="67"/>
      <c r="E16" s="68"/>
      <c r="F16" s="68"/>
      <c r="G16" s="68"/>
      <c r="H16" s="68"/>
      <c r="I16" s="83"/>
      <c r="J16" s="83"/>
      <c r="K16" s="68"/>
      <c r="L16" s="68"/>
      <c r="M16" s="68"/>
      <c r="N16" s="68"/>
      <c r="O16" s="69"/>
      <c r="P16" s="69"/>
      <c r="Q16" s="69"/>
      <c r="R16" s="70"/>
      <c r="S16" s="70"/>
      <c r="T16" s="70"/>
      <c r="U16" s="68"/>
      <c r="V16" s="71"/>
      <c r="W16" s="72"/>
      <c r="X16" s="73"/>
      <c r="Y16" s="73"/>
      <c r="Z16" s="73"/>
    </row>
    <row r="17" spans="1:26" s="62" customFormat="1" ht="15.5">
      <c r="A17" s="73"/>
      <c r="B17" s="67"/>
      <c r="C17" s="67"/>
      <c r="D17" s="67"/>
      <c r="E17" s="68"/>
      <c r="F17" s="68"/>
      <c r="G17" s="68"/>
      <c r="H17" s="68"/>
      <c r="I17" s="83"/>
      <c r="J17" s="83"/>
      <c r="K17" s="68"/>
      <c r="L17" s="68"/>
      <c r="M17" s="68"/>
      <c r="N17" s="68"/>
      <c r="O17" s="69"/>
      <c r="P17" s="69"/>
      <c r="Q17" s="69"/>
      <c r="R17" s="70"/>
      <c r="S17" s="70"/>
      <c r="T17" s="70"/>
      <c r="U17" s="68"/>
      <c r="V17" s="71"/>
      <c r="W17" s="72"/>
      <c r="X17" s="73"/>
      <c r="Y17" s="73"/>
      <c r="Z17" s="73"/>
    </row>
    <row r="18" spans="1:26" s="62" customFormat="1" ht="15.5">
      <c r="A18" s="73"/>
      <c r="B18" s="67"/>
      <c r="C18" s="67"/>
      <c r="D18" s="67"/>
      <c r="E18" s="68"/>
      <c r="F18" s="68"/>
      <c r="G18" s="68"/>
      <c r="H18" s="68"/>
      <c r="I18" s="83"/>
      <c r="J18" s="83"/>
      <c r="K18" s="68"/>
      <c r="L18" s="68"/>
      <c r="M18" s="68"/>
      <c r="N18" s="68"/>
      <c r="O18" s="69"/>
      <c r="P18" s="69"/>
      <c r="Q18" s="69"/>
      <c r="R18" s="70"/>
      <c r="S18" s="70"/>
      <c r="T18" s="70"/>
      <c r="U18" s="68"/>
      <c r="V18" s="71"/>
      <c r="W18" s="72"/>
      <c r="X18" s="73"/>
      <c r="Y18" s="73"/>
      <c r="Z18" s="73"/>
    </row>
    <row r="19" spans="1:26" s="62" customFormat="1" ht="15.5">
      <c r="A19" s="73"/>
      <c r="B19" s="67"/>
      <c r="C19" s="67"/>
      <c r="D19" s="67"/>
      <c r="E19" s="68"/>
      <c r="F19" s="68"/>
      <c r="G19" s="68"/>
      <c r="H19" s="68"/>
      <c r="I19" s="68"/>
      <c r="J19" s="68"/>
      <c r="K19" s="68"/>
      <c r="L19" s="68"/>
      <c r="M19" s="68"/>
      <c r="N19" s="68"/>
      <c r="O19" s="69"/>
      <c r="P19" s="69"/>
      <c r="Q19" s="69"/>
      <c r="R19" s="70"/>
      <c r="S19" s="70"/>
      <c r="T19" s="70"/>
      <c r="U19" s="68"/>
      <c r="V19" s="71"/>
      <c r="W19" s="72"/>
      <c r="X19" s="73"/>
      <c r="Y19" s="73"/>
      <c r="Z19" s="73"/>
    </row>
    <row r="20" spans="1:26" s="62" customFormat="1" ht="15.5">
      <c r="A20" s="73"/>
      <c r="B20" s="67"/>
      <c r="C20" s="67"/>
      <c r="D20" s="67"/>
      <c r="E20" s="68"/>
      <c r="F20" s="68"/>
      <c r="G20" s="68"/>
      <c r="H20" s="68"/>
      <c r="I20" s="68"/>
      <c r="J20" s="68"/>
      <c r="K20" s="68"/>
      <c r="L20" s="68"/>
      <c r="M20" s="68"/>
      <c r="N20" s="68"/>
      <c r="O20" s="69"/>
      <c r="P20" s="69"/>
      <c r="Q20" s="69"/>
      <c r="R20" s="70"/>
      <c r="S20" s="70"/>
      <c r="T20" s="70"/>
      <c r="U20" s="68"/>
      <c r="V20" s="71"/>
      <c r="W20" s="72"/>
      <c r="X20" s="73"/>
      <c r="Y20" s="73"/>
      <c r="Z20" s="73"/>
    </row>
    <row r="21" spans="1:26" s="62" customFormat="1" ht="15.5">
      <c r="A21" s="73"/>
      <c r="B21" s="67"/>
      <c r="C21" s="67"/>
      <c r="D21" s="67"/>
      <c r="E21" s="68"/>
      <c r="F21" s="68"/>
      <c r="G21" s="68"/>
      <c r="H21" s="68"/>
      <c r="I21" s="68"/>
      <c r="J21" s="68"/>
      <c r="K21" s="68"/>
      <c r="L21" s="68"/>
      <c r="M21" s="68"/>
      <c r="N21" s="68"/>
      <c r="O21" s="69"/>
      <c r="P21" s="69"/>
      <c r="Q21" s="69"/>
      <c r="R21" s="70"/>
      <c r="S21" s="70"/>
      <c r="T21" s="70"/>
      <c r="U21" s="68"/>
      <c r="V21" s="71"/>
      <c r="W21" s="72"/>
      <c r="X21" s="73"/>
      <c r="Y21" s="73"/>
      <c r="Z21" s="73"/>
    </row>
    <row r="22" spans="1:26" s="62" customFormat="1" ht="15.5">
      <c r="A22" s="73"/>
      <c r="B22" s="67"/>
      <c r="C22" s="67"/>
      <c r="D22" s="67"/>
      <c r="E22" s="68"/>
      <c r="F22" s="68"/>
      <c r="G22" s="68"/>
      <c r="H22" s="68"/>
      <c r="I22" s="68"/>
      <c r="J22" s="68"/>
      <c r="K22" s="68"/>
      <c r="L22" s="68"/>
      <c r="M22" s="68"/>
      <c r="N22" s="68"/>
      <c r="O22" s="69"/>
      <c r="P22" s="69"/>
      <c r="Q22" s="69"/>
      <c r="R22" s="70"/>
      <c r="S22" s="70"/>
      <c r="T22" s="70"/>
      <c r="U22" s="68"/>
      <c r="V22" s="71"/>
      <c r="W22" s="72"/>
      <c r="X22" s="73"/>
      <c r="Y22" s="73"/>
      <c r="Z22" s="73"/>
    </row>
    <row r="23" spans="1:26" s="62" customFormat="1" ht="15.5">
      <c r="A23" s="73"/>
      <c r="B23" s="67"/>
      <c r="C23" s="67"/>
      <c r="D23" s="67"/>
      <c r="E23" s="68"/>
      <c r="F23" s="68"/>
      <c r="G23" s="68"/>
      <c r="H23" s="68"/>
      <c r="I23" s="68"/>
      <c r="J23" s="68"/>
      <c r="K23" s="68"/>
      <c r="L23" s="68"/>
      <c r="M23" s="68"/>
      <c r="N23" s="68"/>
      <c r="O23" s="69"/>
      <c r="P23" s="69"/>
      <c r="Q23" s="69"/>
      <c r="R23" s="70"/>
      <c r="S23" s="70"/>
      <c r="T23" s="70"/>
      <c r="U23" s="68"/>
      <c r="V23" s="71"/>
      <c r="W23" s="72"/>
      <c r="X23" s="73"/>
      <c r="Y23" s="73"/>
      <c r="Z23" s="73"/>
    </row>
    <row r="24" spans="1:26" s="62" customFormat="1" ht="15.5">
      <c r="A24" s="73"/>
      <c r="B24" s="67"/>
      <c r="C24" s="67"/>
      <c r="D24" s="67"/>
      <c r="E24" s="68"/>
      <c r="F24" s="68"/>
      <c r="G24" s="68"/>
      <c r="H24" s="68"/>
      <c r="I24" s="68"/>
      <c r="J24" s="68"/>
      <c r="K24" s="68"/>
      <c r="L24" s="68"/>
      <c r="M24" s="68"/>
      <c r="N24" s="68"/>
      <c r="O24" s="69"/>
      <c r="P24" s="69"/>
      <c r="Q24" s="69"/>
      <c r="R24" s="70"/>
      <c r="S24" s="70"/>
      <c r="T24" s="70"/>
      <c r="U24" s="68"/>
      <c r="V24" s="71"/>
      <c r="W24" s="72"/>
      <c r="X24" s="73"/>
      <c r="Y24" s="73"/>
      <c r="Z24" s="73"/>
    </row>
    <row r="25" spans="1:26" s="62" customFormat="1" ht="15.5">
      <c r="A25" s="73"/>
      <c r="B25" s="67"/>
      <c r="C25" s="67"/>
      <c r="D25" s="67"/>
      <c r="E25" s="68"/>
      <c r="F25" s="68"/>
      <c r="G25" s="68"/>
      <c r="H25" s="68"/>
      <c r="I25" s="68"/>
      <c r="J25" s="68"/>
      <c r="K25" s="68"/>
      <c r="L25" s="68"/>
      <c r="M25" s="68"/>
      <c r="N25" s="68"/>
      <c r="O25" s="69"/>
      <c r="P25" s="69"/>
      <c r="Q25" s="69"/>
      <c r="R25" s="70"/>
      <c r="S25" s="70"/>
      <c r="T25" s="70"/>
      <c r="U25" s="68"/>
      <c r="V25" s="71"/>
      <c r="W25" s="72"/>
      <c r="X25" s="73"/>
      <c r="Y25" s="73"/>
      <c r="Z25" s="73"/>
    </row>
    <row r="26" spans="1:26" s="62" customFormat="1" ht="15.5">
      <c r="A26" s="73"/>
      <c r="B26" s="67"/>
      <c r="C26" s="67"/>
      <c r="D26" s="67"/>
      <c r="E26" s="68"/>
      <c r="F26" s="68"/>
      <c r="G26" s="68"/>
      <c r="H26" s="68"/>
      <c r="I26" s="68"/>
      <c r="J26" s="68"/>
      <c r="K26" s="68"/>
      <c r="L26" s="68"/>
      <c r="M26" s="68"/>
      <c r="N26" s="68"/>
      <c r="O26" s="69"/>
      <c r="P26" s="69"/>
      <c r="Q26" s="69"/>
      <c r="R26" s="70"/>
      <c r="S26" s="70"/>
      <c r="T26" s="70"/>
      <c r="U26" s="68"/>
      <c r="V26" s="71"/>
      <c r="W26" s="72"/>
      <c r="X26" s="73"/>
      <c r="Y26" s="73"/>
      <c r="Z26" s="73"/>
    </row>
    <row r="27" spans="1:26" s="62" customFormat="1" ht="15.5">
      <c r="A27" s="68"/>
      <c r="B27" s="68"/>
      <c r="C27" s="68"/>
      <c r="D27" s="68"/>
      <c r="E27" s="68"/>
      <c r="F27" s="68"/>
      <c r="G27" s="68"/>
      <c r="H27" s="68"/>
      <c r="I27" s="68"/>
      <c r="J27" s="68"/>
      <c r="K27" s="68"/>
      <c r="L27" s="68"/>
      <c r="M27" s="68"/>
      <c r="N27" s="68"/>
      <c r="O27" s="68"/>
      <c r="P27" s="68"/>
      <c r="Q27" s="68"/>
      <c r="R27" s="84"/>
      <c r="S27" s="84"/>
      <c r="T27" s="84"/>
      <c r="U27" s="68"/>
      <c r="V27" s="71"/>
      <c r="W27" s="85"/>
      <c r="X27" s="68"/>
      <c r="Y27" s="68"/>
      <c r="Z27" s="68"/>
    </row>
    <row r="28" spans="1:26" s="62" customFormat="1" ht="15.5">
      <c r="A28" s="68"/>
      <c r="B28" s="68"/>
      <c r="C28" s="68"/>
      <c r="D28" s="68"/>
      <c r="E28" s="68"/>
      <c r="F28" s="68"/>
      <c r="G28" s="68"/>
      <c r="H28" s="68"/>
      <c r="I28" s="68"/>
      <c r="J28" s="68"/>
      <c r="K28" s="68"/>
      <c r="L28" s="68"/>
      <c r="M28" s="68"/>
      <c r="N28" s="68"/>
      <c r="O28" s="68"/>
      <c r="P28" s="68"/>
      <c r="Q28" s="68"/>
      <c r="R28" s="84"/>
      <c r="S28" s="84"/>
      <c r="T28" s="84"/>
      <c r="U28" s="68"/>
      <c r="V28" s="71"/>
      <c r="W28" s="85"/>
      <c r="X28" s="68"/>
      <c r="Y28" s="68"/>
      <c r="Z28" s="68"/>
    </row>
    <row r="29" spans="1:26" s="62" customFormat="1" ht="15.5">
      <c r="A29" s="68"/>
      <c r="B29" s="68"/>
      <c r="C29" s="68"/>
      <c r="D29" s="68"/>
      <c r="E29" s="68"/>
      <c r="F29" s="68"/>
      <c r="G29" s="68"/>
      <c r="H29" s="68"/>
      <c r="I29" s="68"/>
      <c r="J29" s="68"/>
      <c r="K29" s="68"/>
      <c r="L29" s="68"/>
      <c r="M29" s="68"/>
      <c r="N29" s="68"/>
      <c r="O29" s="68"/>
      <c r="P29" s="68"/>
      <c r="Q29" s="68"/>
      <c r="R29" s="84"/>
      <c r="S29" s="84"/>
      <c r="T29" s="84"/>
      <c r="U29" s="68"/>
      <c r="V29" s="71"/>
      <c r="W29" s="85"/>
      <c r="X29" s="68"/>
      <c r="Y29" s="68"/>
      <c r="Z29" s="68"/>
    </row>
    <row r="30" spans="1:26" s="62" customFormat="1" ht="15.5">
      <c r="A30" s="68"/>
      <c r="B30" s="68"/>
      <c r="C30" s="68"/>
      <c r="D30" s="68"/>
      <c r="E30" s="68"/>
      <c r="F30" s="68"/>
      <c r="G30" s="68"/>
      <c r="H30" s="68"/>
      <c r="I30" s="68"/>
      <c r="J30" s="68"/>
      <c r="K30" s="68"/>
      <c r="L30" s="68"/>
      <c r="M30" s="68"/>
      <c r="N30" s="68"/>
      <c r="O30" s="68"/>
      <c r="P30" s="68"/>
      <c r="Q30" s="68"/>
      <c r="R30" s="84"/>
      <c r="S30" s="84"/>
      <c r="T30" s="84"/>
      <c r="U30" s="68"/>
      <c r="V30" s="71"/>
      <c r="W30" s="85"/>
      <c r="X30" s="68"/>
      <c r="Y30" s="68"/>
      <c r="Z30" s="68"/>
    </row>
    <row r="31" spans="1:26" s="62" customFormat="1" ht="15.5">
      <c r="A31" s="68"/>
      <c r="B31" s="68"/>
      <c r="C31" s="68"/>
      <c r="D31" s="68"/>
      <c r="E31" s="68"/>
      <c r="F31" s="68"/>
      <c r="G31" s="68"/>
      <c r="H31" s="68"/>
      <c r="I31" s="68"/>
      <c r="J31" s="68"/>
      <c r="K31" s="68"/>
      <c r="L31" s="68"/>
      <c r="M31" s="68"/>
      <c r="N31" s="68"/>
      <c r="O31" s="68"/>
      <c r="P31" s="68"/>
      <c r="Q31" s="68"/>
      <c r="R31" s="84"/>
      <c r="S31" s="84"/>
      <c r="T31" s="84"/>
      <c r="U31" s="68"/>
      <c r="V31" s="71"/>
      <c r="W31" s="85"/>
      <c r="X31" s="68"/>
      <c r="Y31" s="68"/>
      <c r="Z31" s="68"/>
    </row>
    <row r="32" spans="1:26" s="62" customFormat="1" ht="15.5">
      <c r="A32" s="68"/>
      <c r="B32" s="68"/>
      <c r="C32" s="68"/>
      <c r="D32" s="68"/>
      <c r="E32" s="68"/>
      <c r="F32" s="68"/>
      <c r="G32" s="68"/>
      <c r="H32" s="68"/>
      <c r="I32" s="68"/>
      <c r="J32" s="68"/>
      <c r="K32" s="68"/>
      <c r="L32" s="68"/>
      <c r="M32" s="68"/>
      <c r="N32" s="68"/>
      <c r="O32" s="68"/>
      <c r="P32" s="68"/>
      <c r="Q32" s="68"/>
      <c r="R32" s="84"/>
      <c r="S32" s="84"/>
      <c r="T32" s="84"/>
      <c r="U32" s="68"/>
      <c r="V32" s="71"/>
      <c r="W32" s="85"/>
      <c r="X32" s="68"/>
      <c r="Y32" s="68"/>
      <c r="Z32" s="68"/>
    </row>
    <row r="33" spans="1:26" s="62" customFormat="1" ht="15.5">
      <c r="A33" s="68"/>
      <c r="B33" s="68"/>
      <c r="C33" s="68"/>
      <c r="D33" s="68"/>
      <c r="E33" s="68"/>
      <c r="F33" s="68"/>
      <c r="G33" s="68"/>
      <c r="H33" s="68"/>
      <c r="I33" s="68"/>
      <c r="J33" s="68"/>
      <c r="K33" s="68"/>
      <c r="L33" s="68"/>
      <c r="M33" s="68"/>
      <c r="N33" s="68"/>
      <c r="O33" s="68"/>
      <c r="P33" s="68"/>
      <c r="Q33" s="68"/>
      <c r="R33" s="84"/>
      <c r="S33" s="84"/>
      <c r="T33" s="84"/>
      <c r="U33" s="68"/>
      <c r="V33" s="71"/>
      <c r="W33" s="85"/>
      <c r="X33" s="68"/>
      <c r="Y33" s="68"/>
      <c r="Z33" s="68"/>
    </row>
    <row r="34" spans="1:26" s="62" customFormat="1" ht="15.5">
      <c r="A34" s="68"/>
      <c r="B34" s="68"/>
      <c r="C34" s="68"/>
      <c r="D34" s="68"/>
      <c r="E34" s="68"/>
      <c r="F34" s="68"/>
      <c r="G34" s="68"/>
      <c r="H34" s="68"/>
      <c r="I34" s="68"/>
      <c r="J34" s="68"/>
      <c r="K34" s="68"/>
      <c r="L34" s="68"/>
      <c r="M34" s="68"/>
      <c r="N34" s="68"/>
      <c r="O34" s="68"/>
      <c r="P34" s="68"/>
      <c r="Q34" s="68"/>
      <c r="R34" s="84"/>
      <c r="S34" s="84"/>
      <c r="T34" s="84"/>
      <c r="U34" s="68"/>
      <c r="V34" s="71"/>
      <c r="W34" s="85"/>
      <c r="X34" s="68"/>
      <c r="Y34" s="68"/>
      <c r="Z34" s="68"/>
    </row>
    <row r="35" spans="1:26" s="62" customFormat="1" ht="15.5">
      <c r="A35" s="68"/>
      <c r="B35" s="68"/>
      <c r="C35" s="68"/>
      <c r="D35" s="68"/>
      <c r="E35" s="68"/>
      <c r="F35" s="68"/>
      <c r="G35" s="68"/>
      <c r="H35" s="68"/>
      <c r="I35" s="68"/>
      <c r="J35" s="68"/>
      <c r="K35" s="68"/>
      <c r="L35" s="68"/>
      <c r="M35" s="68"/>
      <c r="N35" s="68"/>
      <c r="O35" s="68"/>
      <c r="P35" s="68"/>
      <c r="Q35" s="68"/>
      <c r="R35" s="84"/>
      <c r="S35" s="84"/>
      <c r="T35" s="84"/>
      <c r="U35" s="68"/>
      <c r="V35" s="71"/>
      <c r="W35" s="85"/>
      <c r="X35" s="68"/>
      <c r="Y35" s="68"/>
      <c r="Z35" s="68"/>
    </row>
    <row r="36" spans="1:26" s="62" customFormat="1" ht="15.5">
      <c r="A36" s="68"/>
      <c r="B36" s="68"/>
      <c r="C36" s="68"/>
      <c r="D36" s="68"/>
      <c r="E36" s="68"/>
      <c r="F36" s="68"/>
      <c r="G36" s="68"/>
      <c r="H36" s="68"/>
      <c r="I36" s="68"/>
      <c r="J36" s="68"/>
      <c r="K36" s="68"/>
      <c r="L36" s="68"/>
      <c r="M36" s="68"/>
      <c r="N36" s="68"/>
      <c r="O36" s="68"/>
      <c r="P36" s="68"/>
      <c r="Q36" s="68"/>
      <c r="R36" s="84"/>
      <c r="S36" s="84"/>
      <c r="T36" s="84"/>
      <c r="U36" s="68"/>
      <c r="V36" s="71"/>
      <c r="W36" s="85"/>
      <c r="X36" s="68"/>
      <c r="Y36" s="68"/>
      <c r="Z36" s="68"/>
    </row>
    <row r="37" spans="1:26" s="62" customFormat="1" ht="15.5">
      <c r="A37" s="68"/>
      <c r="B37" s="68"/>
      <c r="C37" s="68"/>
      <c r="D37" s="68"/>
      <c r="E37" s="68"/>
      <c r="F37" s="68"/>
      <c r="G37" s="68"/>
      <c r="H37" s="68"/>
      <c r="I37" s="68"/>
      <c r="J37" s="68"/>
      <c r="K37" s="68"/>
      <c r="L37" s="68"/>
      <c r="M37" s="68"/>
      <c r="N37" s="68"/>
      <c r="O37" s="68"/>
      <c r="P37" s="68"/>
      <c r="Q37" s="68"/>
      <c r="R37" s="84"/>
      <c r="S37" s="84"/>
      <c r="T37" s="84"/>
      <c r="U37" s="68"/>
      <c r="V37" s="71"/>
      <c r="W37" s="85"/>
      <c r="X37" s="68"/>
      <c r="Y37" s="68"/>
      <c r="Z37" s="68"/>
    </row>
    <row r="38" spans="1:26" s="62" customFormat="1" ht="15.5">
      <c r="A38" s="68"/>
      <c r="B38" s="68"/>
      <c r="C38" s="68"/>
      <c r="D38" s="68"/>
      <c r="E38" s="68"/>
      <c r="F38" s="68"/>
      <c r="G38" s="68"/>
      <c r="H38" s="68"/>
      <c r="I38" s="68"/>
      <c r="J38" s="68"/>
      <c r="K38" s="68"/>
      <c r="L38" s="68"/>
      <c r="M38" s="68"/>
      <c r="N38" s="68"/>
      <c r="O38" s="68"/>
      <c r="P38" s="68"/>
      <c r="Q38" s="68"/>
      <c r="R38" s="84"/>
      <c r="S38" s="84"/>
      <c r="T38" s="84"/>
      <c r="U38" s="68"/>
      <c r="V38" s="71"/>
      <c r="W38" s="85"/>
      <c r="X38" s="68"/>
      <c r="Y38" s="68"/>
      <c r="Z38" s="68"/>
    </row>
    <row r="39" spans="1:26" s="62" customFormat="1" ht="15.5">
      <c r="A39" s="68"/>
      <c r="B39" s="68"/>
      <c r="C39" s="68"/>
      <c r="D39" s="68"/>
      <c r="E39" s="68"/>
      <c r="F39" s="68"/>
      <c r="G39" s="68"/>
      <c r="H39" s="68"/>
      <c r="I39" s="68"/>
      <c r="J39" s="68"/>
      <c r="K39" s="68"/>
      <c r="L39" s="68"/>
      <c r="M39" s="68"/>
      <c r="N39" s="68"/>
      <c r="O39" s="68"/>
      <c r="P39" s="68"/>
      <c r="Q39" s="68"/>
      <c r="R39" s="84"/>
      <c r="S39" s="84"/>
      <c r="T39" s="84"/>
      <c r="U39" s="68"/>
      <c r="V39" s="71"/>
      <c r="W39" s="85"/>
      <c r="X39" s="68"/>
      <c r="Y39" s="68"/>
      <c r="Z39" s="68"/>
    </row>
    <row r="40" spans="1:26" s="62" customFormat="1" ht="15.5">
      <c r="A40" s="68"/>
      <c r="B40" s="68"/>
      <c r="C40" s="68"/>
      <c r="D40" s="68"/>
      <c r="E40" s="68"/>
      <c r="F40" s="68"/>
      <c r="G40" s="68"/>
      <c r="H40" s="68"/>
      <c r="I40" s="68"/>
      <c r="J40" s="68"/>
      <c r="K40" s="68"/>
      <c r="L40" s="68"/>
      <c r="M40" s="68"/>
      <c r="N40" s="68"/>
      <c r="O40" s="68"/>
      <c r="P40" s="68"/>
      <c r="Q40" s="68"/>
      <c r="R40" s="84"/>
      <c r="S40" s="84"/>
      <c r="T40" s="84"/>
      <c r="U40" s="68"/>
      <c r="V40" s="71"/>
      <c r="W40" s="85"/>
      <c r="X40" s="68"/>
      <c r="Y40" s="68"/>
      <c r="Z40" s="68"/>
    </row>
    <row r="41" spans="1:26" s="62" customFormat="1" ht="15.5">
      <c r="A41" s="68"/>
      <c r="B41" s="68"/>
      <c r="C41" s="68"/>
      <c r="D41" s="68"/>
      <c r="E41" s="68"/>
      <c r="F41" s="68"/>
      <c r="G41" s="68"/>
      <c r="H41" s="68"/>
      <c r="I41" s="68"/>
      <c r="J41" s="68"/>
      <c r="K41" s="68"/>
      <c r="L41" s="68"/>
      <c r="M41" s="68"/>
      <c r="N41" s="68"/>
      <c r="O41" s="68"/>
      <c r="P41" s="68"/>
      <c r="Q41" s="68"/>
      <c r="R41" s="84"/>
      <c r="S41" s="84"/>
      <c r="T41" s="84"/>
      <c r="U41" s="68"/>
      <c r="V41" s="71"/>
      <c r="W41" s="68"/>
      <c r="X41" s="68"/>
      <c r="Y41" s="68"/>
      <c r="Z41" s="68"/>
    </row>
    <row r="42" spans="1:26" s="62" customFormat="1" ht="15.5">
      <c r="A42" s="68"/>
      <c r="B42" s="68"/>
      <c r="C42" s="68"/>
      <c r="D42" s="68"/>
      <c r="E42" s="68"/>
      <c r="F42" s="68"/>
      <c r="G42" s="68"/>
      <c r="H42" s="68"/>
      <c r="I42" s="68"/>
      <c r="J42" s="68"/>
      <c r="K42" s="68"/>
      <c r="L42" s="68"/>
      <c r="M42" s="68"/>
      <c r="N42" s="68"/>
      <c r="O42" s="68"/>
      <c r="P42" s="68"/>
      <c r="Q42" s="68"/>
      <c r="R42" s="84"/>
      <c r="S42" s="84"/>
      <c r="T42" s="84"/>
      <c r="U42" s="68"/>
      <c r="V42" s="71"/>
      <c r="W42" s="68"/>
      <c r="X42" s="68"/>
      <c r="Y42" s="68"/>
      <c r="Z42" s="68"/>
    </row>
    <row r="43" spans="1:26" s="62" customFormat="1" ht="15.5">
      <c r="A43" s="68"/>
      <c r="B43" s="68"/>
      <c r="C43" s="68"/>
      <c r="D43" s="68"/>
      <c r="E43" s="68"/>
      <c r="F43" s="68"/>
      <c r="G43" s="68"/>
      <c r="H43" s="68"/>
      <c r="I43" s="68"/>
      <c r="J43" s="68"/>
      <c r="K43" s="68"/>
      <c r="L43" s="68"/>
      <c r="M43" s="68"/>
      <c r="N43" s="68"/>
      <c r="O43" s="68"/>
      <c r="P43" s="68"/>
      <c r="Q43" s="68"/>
      <c r="R43" s="84"/>
      <c r="S43" s="84"/>
      <c r="T43" s="84"/>
      <c r="U43" s="68"/>
      <c r="V43" s="71"/>
      <c r="W43" s="68"/>
      <c r="X43" s="68"/>
      <c r="Y43" s="68"/>
      <c r="Z43" s="68"/>
    </row>
    <row r="44" spans="1:26" s="62" customFormat="1" ht="15.5">
      <c r="A44" s="68"/>
      <c r="B44" s="68"/>
      <c r="C44" s="68"/>
      <c r="D44" s="68"/>
      <c r="E44" s="68"/>
      <c r="F44" s="68"/>
      <c r="G44" s="68"/>
      <c r="H44" s="68"/>
      <c r="I44" s="68"/>
      <c r="J44" s="68"/>
      <c r="K44" s="68"/>
      <c r="L44" s="68"/>
      <c r="M44" s="68"/>
      <c r="N44" s="68"/>
      <c r="O44" s="68"/>
      <c r="P44" s="68"/>
      <c r="Q44" s="68"/>
      <c r="R44" s="84"/>
      <c r="S44" s="84"/>
      <c r="T44" s="84"/>
      <c r="U44" s="68"/>
      <c r="V44" s="71"/>
      <c r="W44" s="68"/>
      <c r="X44" s="68"/>
      <c r="Y44" s="68"/>
      <c r="Z44" s="68"/>
    </row>
    <row r="45" spans="1:26" s="62" customFormat="1" ht="15.5">
      <c r="A45" s="68"/>
      <c r="B45" s="68"/>
      <c r="C45" s="68"/>
      <c r="D45" s="68"/>
      <c r="E45" s="68"/>
      <c r="F45" s="68"/>
      <c r="G45" s="68"/>
      <c r="H45" s="68"/>
      <c r="I45" s="68"/>
      <c r="J45" s="68"/>
      <c r="K45" s="68"/>
      <c r="L45" s="68"/>
      <c r="M45" s="68"/>
      <c r="N45" s="68"/>
      <c r="O45" s="68"/>
      <c r="P45" s="68"/>
      <c r="Q45" s="68"/>
      <c r="R45" s="84"/>
      <c r="S45" s="84"/>
      <c r="T45" s="84"/>
      <c r="U45" s="68"/>
      <c r="V45" s="68"/>
      <c r="W45" s="68"/>
      <c r="X45" s="68"/>
      <c r="Y45" s="68"/>
      <c r="Z45" s="68"/>
    </row>
    <row r="47" spans="1:26" ht="15.5">
      <c r="A47" s="63" t="s">
        <v>55</v>
      </c>
      <c r="B47" s="63" t="s">
        <v>91</v>
      </c>
      <c r="C47" s="64"/>
      <c r="D47" s="64"/>
    </row>
    <row r="48" spans="1:26" ht="15.5">
      <c r="A48" s="63" t="s">
        <v>56</v>
      </c>
      <c r="B48" s="63" t="s">
        <v>92</v>
      </c>
      <c r="C48" s="65" t="s">
        <v>114</v>
      </c>
      <c r="D48" t="s">
        <v>1</v>
      </c>
    </row>
    <row r="49" spans="1:4" ht="15.5">
      <c r="A49" s="63" t="s">
        <v>57</v>
      </c>
      <c r="B49" s="63" t="s">
        <v>93</v>
      </c>
      <c r="C49" s="65" t="s">
        <v>115</v>
      </c>
      <c r="D49" t="s">
        <v>2</v>
      </c>
    </row>
    <row r="50" spans="1:4" ht="15.5">
      <c r="A50" s="63" t="s">
        <v>58</v>
      </c>
      <c r="B50" s="63" t="s">
        <v>94</v>
      </c>
      <c r="C50" s="65" t="s">
        <v>116</v>
      </c>
    </row>
    <row r="51" spans="1:4" ht="15.5">
      <c r="A51" s="63" t="s">
        <v>59</v>
      </c>
      <c r="B51" s="63" t="s">
        <v>96</v>
      </c>
      <c r="C51" s="65" t="s">
        <v>119</v>
      </c>
    </row>
    <row r="52" spans="1:4" ht="15.5">
      <c r="A52" s="63" t="s">
        <v>60</v>
      </c>
      <c r="B52" s="63" t="s">
        <v>99</v>
      </c>
      <c r="C52" s="65" t="s">
        <v>117</v>
      </c>
    </row>
    <row r="53" spans="1:4" ht="15.5">
      <c r="A53" s="63" t="s">
        <v>61</v>
      </c>
      <c r="B53" s="63" t="s">
        <v>95</v>
      </c>
      <c r="C53" s="65" t="s">
        <v>118</v>
      </c>
    </row>
    <row r="54" spans="1:4" ht="15.5">
      <c r="A54" s="63" t="s">
        <v>62</v>
      </c>
      <c r="B54" s="63" t="s">
        <v>97</v>
      </c>
      <c r="C54" s="65"/>
    </row>
    <row r="55" spans="1:4" ht="15.5">
      <c r="A55" s="63" t="s">
        <v>63</v>
      </c>
      <c r="B55" s="63" t="s">
        <v>98</v>
      </c>
      <c r="C55" s="65"/>
    </row>
    <row r="56" spans="1:4" ht="15.5">
      <c r="A56" s="63" t="s">
        <v>64</v>
      </c>
      <c r="B56" s="63"/>
    </row>
    <row r="57" spans="1:4" ht="15.5">
      <c r="A57" s="63" t="s">
        <v>65</v>
      </c>
      <c r="B57" s="63"/>
    </row>
    <row r="58" spans="1:4" ht="15.5">
      <c r="A58" s="63" t="s">
        <v>66</v>
      </c>
      <c r="B58" s="63"/>
    </row>
  </sheetData>
  <mergeCells count="9">
    <mergeCell ref="A1:I1"/>
    <mergeCell ref="W8:Y8"/>
    <mergeCell ref="O8:T8"/>
    <mergeCell ref="C8:D8"/>
    <mergeCell ref="A4:I4"/>
    <mergeCell ref="E8:H8"/>
    <mergeCell ref="I8:N8"/>
    <mergeCell ref="B6:I6"/>
    <mergeCell ref="A3:I3"/>
  </mergeCells>
  <dataValidations count="3">
    <dataValidation type="list" allowBlank="1" showInputMessage="1" showErrorMessage="1" sqref="C10:C45" xr:uid="{B0806233-6C65-4543-A386-E1F62C308F78}">
      <formula1>$A$47:$A$58</formula1>
    </dataValidation>
    <dataValidation type="list" allowBlank="1" showInputMessage="1" showErrorMessage="1" sqref="A11:A26" xr:uid="{467A37C0-EF2B-45D3-B8E2-9EC55DE216C8}">
      <formula1>$B$47:$B$55</formula1>
    </dataValidation>
    <dataValidation type="list" allowBlank="1" showInputMessage="1" showErrorMessage="1" sqref="E10:Q45" xr:uid="{D4E37BD6-9FCD-4E5C-871A-1F207FCF6CFF}">
      <formula1>$D$48:$D$49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D934-6424-42D2-BECA-FFE2973D4409}">
  <dimension ref="A1:M102"/>
  <sheetViews>
    <sheetView zoomScale="60" zoomScaleNormal="60" workbookViewId="0">
      <selection activeCell="P3" sqref="P3"/>
    </sheetView>
  </sheetViews>
  <sheetFormatPr defaultRowHeight="14.5"/>
  <cols>
    <col min="1" max="2" width="19.6328125" customWidth="1"/>
    <col min="3" max="13" width="16" customWidth="1"/>
  </cols>
  <sheetData>
    <row r="1" spans="1:13" ht="29" thickBot="1">
      <c r="A1" s="370" t="s">
        <v>242</v>
      </c>
      <c r="B1" s="371"/>
      <c r="C1" s="371"/>
      <c r="D1" s="371"/>
      <c r="E1" s="371"/>
      <c r="F1" s="371"/>
      <c r="G1" s="371"/>
      <c r="H1" s="371"/>
      <c r="I1" s="371"/>
      <c r="J1" s="371"/>
      <c r="K1" s="371"/>
      <c r="L1" s="371"/>
      <c r="M1" s="372"/>
    </row>
    <row r="2" spans="1:13" ht="69" customHeight="1" thickBot="1">
      <c r="A2" s="358" t="s">
        <v>243</v>
      </c>
      <c r="B2" s="359"/>
      <c r="C2" s="359"/>
      <c r="D2" s="359"/>
      <c r="E2" s="359"/>
      <c r="F2" s="359"/>
      <c r="G2" s="359"/>
      <c r="H2" s="359"/>
      <c r="I2" s="359"/>
      <c r="J2" s="359"/>
      <c r="K2" s="359"/>
      <c r="L2" s="359"/>
      <c r="M2" s="360"/>
    </row>
    <row r="3" spans="1:13" ht="55.5" customHeight="1" thickBot="1">
      <c r="A3" s="358" t="s">
        <v>296</v>
      </c>
      <c r="B3" s="359"/>
      <c r="C3" s="359"/>
      <c r="D3" s="359"/>
      <c r="E3" s="359"/>
      <c r="F3" s="359"/>
      <c r="G3" s="359"/>
      <c r="H3" s="359"/>
      <c r="I3" s="359"/>
      <c r="J3" s="359"/>
      <c r="K3" s="359"/>
      <c r="L3" s="359"/>
      <c r="M3" s="360"/>
    </row>
    <row r="4" spans="1:13" ht="46.5" customHeight="1" thickBot="1">
      <c r="A4" s="376" t="s">
        <v>81</v>
      </c>
      <c r="B4" s="377"/>
      <c r="C4" s="377"/>
      <c r="D4" s="378"/>
      <c r="E4" s="379"/>
      <c r="F4" s="379"/>
      <c r="G4" s="379"/>
      <c r="H4" s="379"/>
      <c r="I4" s="379"/>
      <c r="J4" s="379"/>
      <c r="K4" s="379"/>
      <c r="L4" s="379"/>
      <c r="M4" s="380"/>
    </row>
    <row r="5" spans="1:13" ht="15" thickBot="1"/>
    <row r="6" spans="1:13" ht="46.5" customHeight="1">
      <c r="A6" s="381" t="s">
        <v>130</v>
      </c>
      <c r="B6" s="382"/>
      <c r="C6" s="382"/>
      <c r="D6" s="382"/>
      <c r="E6" s="382"/>
      <c r="F6" s="382"/>
      <c r="G6" s="382"/>
      <c r="H6" s="382"/>
      <c r="I6" s="382"/>
      <c r="J6" s="382"/>
      <c r="K6" s="382"/>
      <c r="L6" s="382"/>
      <c r="M6" s="383"/>
    </row>
    <row r="7" spans="1:13" ht="46.5" customHeight="1">
      <c r="A7" s="373" t="s">
        <v>260</v>
      </c>
      <c r="B7" s="374"/>
      <c r="C7" s="374"/>
      <c r="D7" s="374"/>
      <c r="E7" s="374"/>
      <c r="F7" s="374"/>
      <c r="G7" s="374"/>
      <c r="H7" s="374"/>
      <c r="I7" s="374"/>
      <c r="J7" s="374"/>
      <c r="K7" s="374"/>
      <c r="L7" s="374"/>
      <c r="M7" s="375"/>
    </row>
    <row r="8" spans="1:13" ht="31">
      <c r="A8" s="86" t="s">
        <v>251</v>
      </c>
      <c r="B8" s="87" t="s">
        <v>55</v>
      </c>
      <c r="C8" s="87" t="s">
        <v>60</v>
      </c>
      <c r="D8" s="87" t="s">
        <v>63</v>
      </c>
      <c r="E8" s="87" t="s">
        <v>58</v>
      </c>
      <c r="F8" s="87" t="s">
        <v>62</v>
      </c>
      <c r="G8" s="87" t="s">
        <v>56</v>
      </c>
      <c r="H8" s="87" t="s">
        <v>61</v>
      </c>
      <c r="I8" s="87" t="s">
        <v>64</v>
      </c>
      <c r="J8" s="87" t="s">
        <v>65</v>
      </c>
      <c r="K8" s="87" t="s">
        <v>59</v>
      </c>
      <c r="L8" s="87" t="s">
        <v>57</v>
      </c>
      <c r="M8" s="88" t="s">
        <v>66</v>
      </c>
    </row>
    <row r="9" spans="1:13" ht="32" customHeight="1" thickBot="1">
      <c r="A9" s="90"/>
      <c r="B9" s="91"/>
      <c r="C9" s="91"/>
      <c r="D9" s="91"/>
      <c r="E9" s="91"/>
      <c r="F9" s="91"/>
      <c r="G9" s="91"/>
      <c r="H9" s="91"/>
      <c r="I9" s="91"/>
      <c r="J9" s="91"/>
      <c r="K9" s="91"/>
      <c r="L9" s="91"/>
      <c r="M9" s="92"/>
    </row>
    <row r="11" spans="1:13" ht="15" thickBot="1"/>
    <row r="12" spans="1:13" ht="35.5" customHeight="1">
      <c r="A12" s="381" t="s">
        <v>131</v>
      </c>
      <c r="B12" s="382"/>
      <c r="C12" s="382"/>
      <c r="D12" s="382"/>
      <c r="E12" s="382"/>
      <c r="F12" s="382"/>
      <c r="G12" s="382"/>
      <c r="H12" s="382"/>
      <c r="I12" s="382"/>
      <c r="J12" s="382"/>
      <c r="K12" s="382"/>
      <c r="L12" s="382"/>
      <c r="M12" s="383"/>
    </row>
    <row r="13" spans="1:13" ht="43" customHeight="1">
      <c r="A13" s="373" t="s">
        <v>260</v>
      </c>
      <c r="B13" s="374"/>
      <c r="C13" s="374"/>
      <c r="D13" s="374"/>
      <c r="E13" s="374"/>
      <c r="F13" s="374"/>
      <c r="G13" s="374"/>
      <c r="H13" s="374"/>
      <c r="I13" s="374"/>
      <c r="J13" s="374"/>
      <c r="K13" s="374"/>
      <c r="L13" s="374"/>
      <c r="M13" s="375"/>
    </row>
    <row r="14" spans="1:13" ht="31">
      <c r="A14" s="86" t="s">
        <v>251</v>
      </c>
      <c r="B14" s="87" t="s">
        <v>55</v>
      </c>
      <c r="C14" s="87" t="s">
        <v>60</v>
      </c>
      <c r="D14" s="87" t="s">
        <v>63</v>
      </c>
      <c r="E14" s="87" t="s">
        <v>58</v>
      </c>
      <c r="F14" s="87" t="s">
        <v>62</v>
      </c>
      <c r="G14" s="87" t="s">
        <v>56</v>
      </c>
      <c r="H14" s="87" t="s">
        <v>61</v>
      </c>
      <c r="I14" s="87" t="s">
        <v>64</v>
      </c>
      <c r="J14" s="87" t="s">
        <v>65</v>
      </c>
      <c r="K14" s="87" t="s">
        <v>59</v>
      </c>
      <c r="L14" s="87" t="s">
        <v>57</v>
      </c>
      <c r="M14" s="88" t="s">
        <v>66</v>
      </c>
    </row>
    <row r="15" spans="1:13" ht="33.5" customHeight="1" thickBot="1">
      <c r="A15" s="93"/>
      <c r="B15" s="94"/>
      <c r="C15" s="94"/>
      <c r="D15" s="94"/>
      <c r="E15" s="94"/>
      <c r="F15" s="94"/>
      <c r="G15" s="94"/>
      <c r="H15" s="94"/>
      <c r="I15" s="94"/>
      <c r="J15" s="94"/>
      <c r="K15" s="94"/>
      <c r="L15" s="94"/>
      <c r="M15" s="95"/>
    </row>
    <row r="17" spans="1:13" ht="15" thickBot="1"/>
    <row r="18" spans="1:13" ht="35.5" customHeight="1">
      <c r="A18" s="381" t="s">
        <v>132</v>
      </c>
      <c r="B18" s="382"/>
      <c r="C18" s="382"/>
      <c r="D18" s="382"/>
      <c r="E18" s="382"/>
      <c r="F18" s="382"/>
      <c r="G18" s="382"/>
      <c r="H18" s="382"/>
      <c r="I18" s="382"/>
      <c r="J18" s="382"/>
      <c r="K18" s="382"/>
      <c r="L18" s="382"/>
      <c r="M18" s="383"/>
    </row>
    <row r="19" spans="1:13" ht="46.5" customHeight="1">
      <c r="A19" s="373" t="s">
        <v>260</v>
      </c>
      <c r="B19" s="374"/>
      <c r="C19" s="374"/>
      <c r="D19" s="374"/>
      <c r="E19" s="374"/>
      <c r="F19" s="374"/>
      <c r="G19" s="374"/>
      <c r="H19" s="374"/>
      <c r="I19" s="374"/>
      <c r="J19" s="374"/>
      <c r="K19" s="374"/>
      <c r="L19" s="374"/>
      <c r="M19" s="375"/>
    </row>
    <row r="20" spans="1:13" ht="31">
      <c r="A20" s="86" t="s">
        <v>251</v>
      </c>
      <c r="B20" s="87" t="s">
        <v>55</v>
      </c>
      <c r="C20" s="87" t="s">
        <v>60</v>
      </c>
      <c r="D20" s="87" t="s">
        <v>63</v>
      </c>
      <c r="E20" s="87" t="s">
        <v>58</v>
      </c>
      <c r="F20" s="87" t="s">
        <v>62</v>
      </c>
      <c r="G20" s="87" t="s">
        <v>56</v>
      </c>
      <c r="H20" s="87" t="s">
        <v>61</v>
      </c>
      <c r="I20" s="87" t="s">
        <v>64</v>
      </c>
      <c r="J20" s="87" t="s">
        <v>65</v>
      </c>
      <c r="K20" s="87" t="s">
        <v>59</v>
      </c>
      <c r="L20" s="87" t="s">
        <v>57</v>
      </c>
      <c r="M20" s="88" t="s">
        <v>66</v>
      </c>
    </row>
    <row r="21" spans="1:13" ht="32.5" customHeight="1" thickBot="1">
      <c r="A21" s="93"/>
      <c r="B21" s="94"/>
      <c r="C21" s="94"/>
      <c r="D21" s="94"/>
      <c r="E21" s="94"/>
      <c r="F21" s="94"/>
      <c r="G21" s="94"/>
      <c r="H21" s="94"/>
      <c r="I21" s="94"/>
      <c r="J21" s="94"/>
      <c r="K21" s="94"/>
      <c r="L21" s="94"/>
      <c r="M21" s="95"/>
    </row>
    <row r="23" spans="1:13" ht="15" thickBot="1"/>
    <row r="24" spans="1:13" ht="43" customHeight="1">
      <c r="A24" s="381" t="s">
        <v>133</v>
      </c>
      <c r="B24" s="382"/>
      <c r="C24" s="382"/>
      <c r="D24" s="382"/>
      <c r="E24" s="382"/>
      <c r="F24" s="382"/>
      <c r="G24" s="382"/>
      <c r="H24" s="382"/>
      <c r="I24" s="382"/>
      <c r="J24" s="382"/>
      <c r="K24" s="382"/>
      <c r="L24" s="382"/>
      <c r="M24" s="383"/>
    </row>
    <row r="25" spans="1:13" ht="34.5" customHeight="1">
      <c r="A25" s="373" t="s">
        <v>260</v>
      </c>
      <c r="B25" s="374"/>
      <c r="C25" s="374"/>
      <c r="D25" s="374"/>
      <c r="E25" s="374"/>
      <c r="F25" s="374"/>
      <c r="G25" s="374"/>
      <c r="H25" s="374"/>
      <c r="I25" s="374"/>
      <c r="J25" s="374"/>
      <c r="K25" s="374"/>
      <c r="L25" s="374"/>
      <c r="M25" s="375"/>
    </row>
    <row r="26" spans="1:13" ht="31">
      <c r="A26" s="86" t="s">
        <v>251</v>
      </c>
      <c r="B26" s="87" t="s">
        <v>55</v>
      </c>
      <c r="C26" s="87" t="s">
        <v>60</v>
      </c>
      <c r="D26" s="87" t="s">
        <v>63</v>
      </c>
      <c r="E26" s="87" t="s">
        <v>58</v>
      </c>
      <c r="F26" s="87" t="s">
        <v>62</v>
      </c>
      <c r="G26" s="87" t="s">
        <v>56</v>
      </c>
      <c r="H26" s="87" t="s">
        <v>61</v>
      </c>
      <c r="I26" s="87" t="s">
        <v>64</v>
      </c>
      <c r="J26" s="87" t="s">
        <v>65</v>
      </c>
      <c r="K26" s="87" t="s">
        <v>59</v>
      </c>
      <c r="L26" s="87" t="s">
        <v>57</v>
      </c>
      <c r="M26" s="88" t="s">
        <v>66</v>
      </c>
    </row>
    <row r="27" spans="1:13" ht="29.5" customHeight="1" thickBot="1">
      <c r="A27" s="93"/>
      <c r="B27" s="94"/>
      <c r="C27" s="94"/>
      <c r="D27" s="94"/>
      <c r="E27" s="94"/>
      <c r="F27" s="94"/>
      <c r="G27" s="94"/>
      <c r="H27" s="94"/>
      <c r="I27" s="94"/>
      <c r="J27" s="94"/>
      <c r="K27" s="94"/>
      <c r="L27" s="94"/>
      <c r="M27" s="95"/>
    </row>
    <row r="101" spans="1:2" ht="23.5">
      <c r="A101" s="89" t="s">
        <v>1</v>
      </c>
      <c r="B101" s="89"/>
    </row>
    <row r="102" spans="1:2" ht="23.5">
      <c r="A102" s="89" t="s">
        <v>2</v>
      </c>
      <c r="B102" s="89"/>
    </row>
  </sheetData>
  <mergeCells count="13">
    <mergeCell ref="A25:M25"/>
    <mergeCell ref="A12:M12"/>
    <mergeCell ref="A13:M13"/>
    <mergeCell ref="A18:M18"/>
    <mergeCell ref="A19:M19"/>
    <mergeCell ref="A24:M24"/>
    <mergeCell ref="A1:M1"/>
    <mergeCell ref="A7:M7"/>
    <mergeCell ref="A4:C4"/>
    <mergeCell ref="D4:M4"/>
    <mergeCell ref="A6:M6"/>
    <mergeCell ref="A2:M2"/>
    <mergeCell ref="A3:M3"/>
  </mergeCells>
  <dataValidations count="1">
    <dataValidation type="list" allowBlank="1" showInputMessage="1" showErrorMessage="1" sqref="A21:M21 A15:M15 A9:M9 A27:M27" xr:uid="{E4D0C7B4-FC09-4511-B06A-7DF5AB66B37F}">
      <formula1>$A$101:$A$102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BA436-EA2F-47F2-9C64-D4E26DEDB24F}">
  <dimension ref="A1:BH95"/>
  <sheetViews>
    <sheetView topLeftCell="A11" zoomScale="60" zoomScaleNormal="60" workbookViewId="0">
      <selection activeCell="A5" sqref="A5:F5"/>
    </sheetView>
  </sheetViews>
  <sheetFormatPr defaultColWidth="9.1796875" defaultRowHeight="15.5"/>
  <cols>
    <col min="1" max="2" width="47.36328125" style="63" customWidth="1"/>
    <col min="3" max="5" width="35.81640625" style="63" customWidth="1"/>
    <col min="6" max="6" width="44.54296875" style="63" customWidth="1"/>
    <col min="7" max="14" width="38.26953125" style="63" customWidth="1"/>
    <col min="15" max="15" width="38.1796875" style="63" customWidth="1"/>
    <col min="16" max="18" width="37.36328125" style="63" customWidth="1"/>
    <col min="19" max="19" width="34.453125" style="63" customWidth="1"/>
    <col min="20" max="20" width="27.26953125" style="98" customWidth="1"/>
    <col min="21" max="21" width="42.7265625" style="63" customWidth="1"/>
    <col min="22" max="26" width="39.6328125" style="63" customWidth="1"/>
    <col min="27" max="27" width="33" style="63" customWidth="1"/>
    <col min="28" max="16384" width="9.1796875" style="63"/>
  </cols>
  <sheetData>
    <row r="1" spans="1:60" ht="29" thickBot="1">
      <c r="A1" s="386" t="s">
        <v>125</v>
      </c>
      <c r="B1" s="387"/>
      <c r="C1" s="387"/>
      <c r="D1" s="387"/>
      <c r="E1" s="387"/>
      <c r="F1" s="387"/>
      <c r="G1" s="387"/>
      <c r="H1" s="388"/>
      <c r="I1" s="388"/>
      <c r="J1" s="388"/>
      <c r="K1" s="388"/>
      <c r="L1" s="96"/>
      <c r="M1" s="96"/>
      <c r="N1" s="97"/>
    </row>
    <row r="2" spans="1:60" ht="43.5" customHeight="1" thickBot="1">
      <c r="A2" s="50" t="s">
        <v>81</v>
      </c>
      <c r="B2" s="364"/>
      <c r="C2" s="365"/>
      <c r="D2" s="365"/>
      <c r="E2" s="365"/>
      <c r="F2" s="366"/>
      <c r="G2" s="99"/>
      <c r="H2" s="99"/>
      <c r="I2" s="99"/>
      <c r="J2" s="99"/>
      <c r="K2" s="99"/>
      <c r="L2" s="99"/>
      <c r="M2" s="99"/>
      <c r="N2" s="99"/>
      <c r="O2" s="99"/>
      <c r="P2" s="99"/>
      <c r="Q2" s="99"/>
      <c r="R2" s="99"/>
    </row>
    <row r="3" spans="1:60" ht="28.5" customHeight="1">
      <c r="A3" s="99"/>
      <c r="B3" s="99"/>
      <c r="C3" s="99"/>
      <c r="D3" s="99"/>
      <c r="E3" s="99"/>
      <c r="F3" s="99"/>
      <c r="G3" s="99"/>
      <c r="H3" s="99"/>
      <c r="I3" s="99"/>
      <c r="J3" s="390"/>
      <c r="K3" s="390"/>
      <c r="L3" s="390"/>
      <c r="M3" s="390"/>
      <c r="N3" s="390"/>
      <c r="O3" s="390"/>
      <c r="P3" s="390"/>
      <c r="Q3" s="99"/>
      <c r="R3" s="99"/>
    </row>
    <row r="4" spans="1:60" ht="27" customHeight="1" thickBot="1">
      <c r="A4" s="100" t="s">
        <v>126</v>
      </c>
      <c r="B4" s="100"/>
      <c r="J4" s="391"/>
      <c r="K4" s="391"/>
      <c r="L4" s="391"/>
      <c r="M4" s="391"/>
      <c r="N4" s="391"/>
      <c r="O4" s="391"/>
      <c r="P4" s="391"/>
      <c r="Q4" s="101"/>
      <c r="R4" s="101"/>
      <c r="S4" s="101"/>
    </row>
    <row r="5" spans="1:60" s="103" customFormat="1" ht="63" customHeight="1">
      <c r="A5" s="392" t="s">
        <v>298</v>
      </c>
      <c r="B5" s="393"/>
      <c r="C5" s="393"/>
      <c r="D5" s="393"/>
      <c r="E5" s="393"/>
      <c r="F5" s="393"/>
      <c r="G5" s="303"/>
      <c r="H5" s="303"/>
      <c r="I5" s="303"/>
      <c r="J5" s="303"/>
      <c r="K5" s="304"/>
      <c r="L5" s="101"/>
      <c r="M5" s="101"/>
      <c r="N5" s="102"/>
      <c r="O5" s="102"/>
      <c r="P5" s="102"/>
      <c r="Q5" s="102"/>
      <c r="R5" s="102"/>
      <c r="S5" s="102"/>
      <c r="T5" s="102"/>
      <c r="U5" s="102"/>
      <c r="V5" s="102"/>
    </row>
    <row r="6" spans="1:60" s="103" customFormat="1" ht="41" customHeight="1">
      <c r="A6" s="394" t="s">
        <v>164</v>
      </c>
      <c r="B6" s="395"/>
      <c r="C6" s="395"/>
      <c r="D6" s="395"/>
      <c r="E6" s="395"/>
      <c r="F6" s="395"/>
      <c r="G6" s="305"/>
      <c r="H6" s="305"/>
      <c r="I6" s="305"/>
      <c r="J6" s="305"/>
      <c r="K6" s="306"/>
      <c r="L6" s="104"/>
      <c r="M6" s="104"/>
      <c r="N6" s="105"/>
      <c r="O6" s="105"/>
      <c r="P6" s="105"/>
      <c r="Q6" s="105"/>
      <c r="R6" s="105"/>
      <c r="S6" s="106"/>
      <c r="T6" s="107"/>
      <c r="U6" s="102"/>
      <c r="V6" s="102"/>
    </row>
    <row r="7" spans="1:60" s="109" customFormat="1" ht="51" customHeight="1" thickBot="1">
      <c r="A7" s="384" t="s">
        <v>273</v>
      </c>
      <c r="B7" s="385"/>
      <c r="C7" s="385"/>
      <c r="D7" s="385"/>
      <c r="E7" s="385"/>
      <c r="F7" s="385"/>
      <c r="G7" s="307"/>
      <c r="H7" s="307"/>
      <c r="I7" s="307"/>
      <c r="J7" s="307"/>
      <c r="K7" s="308"/>
      <c r="L7" s="104"/>
      <c r="M7" s="104"/>
      <c r="N7" s="108"/>
      <c r="O7" s="108"/>
      <c r="P7" s="108"/>
      <c r="Q7" s="108"/>
      <c r="R7" s="108"/>
      <c r="S7" s="389"/>
      <c r="T7" s="389"/>
    </row>
    <row r="8" spans="1:60" s="112" customFormat="1" ht="34.5" customHeight="1" thickBot="1">
      <c r="A8" s="397" t="s">
        <v>163</v>
      </c>
      <c r="B8" s="397"/>
      <c r="C8" s="397"/>
      <c r="D8" s="397"/>
      <c r="E8" s="397"/>
      <c r="F8" s="397"/>
      <c r="G8" s="397"/>
      <c r="H8" s="397"/>
      <c r="I8" s="397"/>
      <c r="J8" s="397"/>
      <c r="K8" s="397"/>
      <c r="L8" s="110"/>
      <c r="M8" s="110"/>
      <c r="N8" s="111"/>
      <c r="O8" s="111"/>
      <c r="P8" s="111"/>
      <c r="Q8" s="111"/>
      <c r="R8" s="111"/>
      <c r="S8" s="108"/>
      <c r="T8" s="108"/>
    </row>
    <row r="9" spans="1:60" s="117" customFormat="1" ht="34.5" customHeight="1">
      <c r="A9" s="113" t="s">
        <v>128</v>
      </c>
      <c r="B9" s="114"/>
      <c r="C9" s="114"/>
      <c r="D9" s="114"/>
      <c r="E9" s="114"/>
      <c r="F9" s="114"/>
      <c r="G9" s="114"/>
      <c r="H9" s="114"/>
      <c r="I9" s="114"/>
      <c r="J9" s="114"/>
      <c r="K9" s="114"/>
      <c r="L9" s="114"/>
      <c r="M9" s="114"/>
      <c r="N9" s="115"/>
      <c r="O9" s="115"/>
      <c r="P9" s="115"/>
      <c r="Q9" s="115"/>
      <c r="R9" s="115"/>
      <c r="S9" s="116"/>
      <c r="T9" s="108"/>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row>
    <row r="10" spans="1:60" ht="20.25" customHeight="1" thickBot="1">
      <c r="A10" s="118"/>
      <c r="B10" s="396" t="s">
        <v>71</v>
      </c>
      <c r="C10" s="396"/>
      <c r="D10" s="396"/>
      <c r="E10" s="396"/>
      <c r="F10" s="396"/>
      <c r="G10" s="396"/>
      <c r="H10" s="396"/>
      <c r="I10" s="396"/>
      <c r="J10" s="396"/>
      <c r="K10" s="396"/>
      <c r="L10" s="396"/>
      <c r="M10" s="396"/>
      <c r="N10" s="396"/>
      <c r="O10" s="396"/>
      <c r="P10" s="396"/>
      <c r="Q10" s="396"/>
      <c r="R10" s="396"/>
      <c r="S10" s="119"/>
      <c r="T10" s="120"/>
      <c r="U10" s="120"/>
      <c r="V10" s="120"/>
      <c r="W10" s="120"/>
    </row>
    <row r="11" spans="1:60" ht="81.75" customHeight="1" thickBot="1">
      <c r="A11" s="121" t="s">
        <v>53</v>
      </c>
      <c r="B11" s="122" t="s">
        <v>68</v>
      </c>
      <c r="C11" s="122" t="s">
        <v>69</v>
      </c>
      <c r="D11" s="122" t="s">
        <v>261</v>
      </c>
      <c r="E11" s="122" t="s">
        <v>262</v>
      </c>
      <c r="F11" s="122" t="s">
        <v>263</v>
      </c>
      <c r="G11" s="122" t="s">
        <v>70</v>
      </c>
      <c r="H11" s="122" t="s">
        <v>265</v>
      </c>
      <c r="I11" s="122" t="s">
        <v>264</v>
      </c>
      <c r="J11" s="122" t="s">
        <v>77</v>
      </c>
      <c r="K11" s="122" t="s">
        <v>78</v>
      </c>
      <c r="L11" s="122" t="s">
        <v>266</v>
      </c>
      <c r="M11" s="122" t="s">
        <v>267</v>
      </c>
      <c r="N11" s="122" t="s">
        <v>268</v>
      </c>
      <c r="O11" s="122" t="s">
        <v>79</v>
      </c>
      <c r="P11" s="122" t="s">
        <v>80</v>
      </c>
      <c r="Q11" s="123" t="s">
        <v>269</v>
      </c>
      <c r="R11" s="124" t="s">
        <v>90</v>
      </c>
      <c r="T11" s="63"/>
    </row>
    <row r="12" spans="1:60" ht="16" customHeight="1">
      <c r="A12" s="126"/>
      <c r="B12" s="127"/>
      <c r="C12" s="127"/>
      <c r="D12" s="127"/>
      <c r="E12" s="127"/>
      <c r="F12" s="128"/>
      <c r="G12" s="128"/>
      <c r="H12" s="128"/>
      <c r="I12" s="128"/>
      <c r="J12" s="127"/>
      <c r="K12" s="127"/>
      <c r="L12" s="127"/>
      <c r="M12" s="127"/>
      <c r="N12" s="127"/>
      <c r="O12" s="127"/>
      <c r="P12" s="127"/>
      <c r="Q12" s="129"/>
      <c r="R12" s="130"/>
      <c r="T12" s="63"/>
    </row>
    <row r="13" spans="1:60">
      <c r="A13" s="131"/>
      <c r="B13" s="132"/>
      <c r="C13" s="132"/>
      <c r="D13" s="132"/>
      <c r="E13" s="132"/>
      <c r="F13" s="133"/>
      <c r="G13" s="133"/>
      <c r="H13" s="133"/>
      <c r="I13" s="133"/>
      <c r="J13" s="132"/>
      <c r="K13" s="132"/>
      <c r="L13" s="132"/>
      <c r="M13" s="132"/>
      <c r="N13" s="132"/>
      <c r="O13" s="132"/>
      <c r="P13" s="132"/>
      <c r="Q13" s="134"/>
      <c r="R13" s="135"/>
      <c r="T13" s="63"/>
    </row>
    <row r="14" spans="1:60">
      <c r="A14" s="131"/>
      <c r="B14" s="132"/>
      <c r="C14" s="132"/>
      <c r="D14" s="132"/>
      <c r="E14" s="132"/>
      <c r="F14" s="133"/>
      <c r="G14" s="133"/>
      <c r="H14" s="133"/>
      <c r="I14" s="133"/>
      <c r="J14" s="132"/>
      <c r="K14" s="132"/>
      <c r="L14" s="132"/>
      <c r="M14" s="132"/>
      <c r="N14" s="132"/>
      <c r="O14" s="132"/>
      <c r="P14" s="132"/>
      <c r="Q14" s="134"/>
      <c r="R14" s="135"/>
      <c r="T14" s="63"/>
    </row>
    <row r="15" spans="1:60">
      <c r="A15" s="131"/>
      <c r="B15" s="132"/>
      <c r="C15" s="132"/>
      <c r="D15" s="132"/>
      <c r="E15" s="132"/>
      <c r="F15" s="133"/>
      <c r="G15" s="133"/>
      <c r="H15" s="133"/>
      <c r="I15" s="133"/>
      <c r="J15" s="132"/>
      <c r="K15" s="132"/>
      <c r="L15" s="132"/>
      <c r="M15" s="132"/>
      <c r="N15" s="132"/>
      <c r="O15" s="132"/>
      <c r="P15" s="132"/>
      <c r="Q15" s="134"/>
      <c r="R15" s="135"/>
      <c r="T15" s="63"/>
    </row>
    <row r="16" spans="1:60">
      <c r="A16" s="131"/>
      <c r="B16" s="132"/>
      <c r="C16" s="132"/>
      <c r="D16" s="132"/>
      <c r="E16" s="132"/>
      <c r="F16" s="133"/>
      <c r="G16" s="133"/>
      <c r="H16" s="133"/>
      <c r="I16" s="133"/>
      <c r="J16" s="132"/>
      <c r="K16" s="132"/>
      <c r="L16" s="132"/>
      <c r="M16" s="132"/>
      <c r="N16" s="132"/>
      <c r="O16" s="132"/>
      <c r="P16" s="132"/>
      <c r="Q16" s="134"/>
      <c r="R16" s="135"/>
      <c r="T16" s="63"/>
    </row>
    <row r="17" spans="1:60">
      <c r="A17" s="131"/>
      <c r="B17" s="132"/>
      <c r="C17" s="132"/>
      <c r="D17" s="132"/>
      <c r="E17" s="132"/>
      <c r="F17" s="133"/>
      <c r="G17" s="133"/>
      <c r="H17" s="133"/>
      <c r="I17" s="133"/>
      <c r="J17" s="132"/>
      <c r="K17" s="132"/>
      <c r="L17" s="132"/>
      <c r="M17" s="132"/>
      <c r="N17" s="132"/>
      <c r="O17" s="132"/>
      <c r="P17" s="132"/>
      <c r="Q17" s="134"/>
      <c r="R17" s="135"/>
      <c r="T17" s="63"/>
    </row>
    <row r="18" spans="1:60" ht="16" thickBot="1">
      <c r="A18" s="136"/>
      <c r="B18" s="137"/>
      <c r="C18" s="138"/>
      <c r="D18" s="138"/>
      <c r="E18" s="138"/>
      <c r="F18" s="94"/>
      <c r="G18" s="94"/>
      <c r="H18" s="94"/>
      <c r="I18" s="94"/>
      <c r="J18" s="138"/>
      <c r="K18" s="138"/>
      <c r="L18" s="138"/>
      <c r="M18" s="138"/>
      <c r="N18" s="138"/>
      <c r="O18" s="138"/>
      <c r="P18" s="138"/>
      <c r="Q18" s="139"/>
      <c r="R18" s="140"/>
      <c r="T18" s="63"/>
    </row>
    <row r="19" spans="1:60" ht="16" thickBot="1">
      <c r="A19" s="103"/>
      <c r="B19" s="103"/>
      <c r="G19" s="98"/>
      <c r="H19" s="98"/>
      <c r="I19" s="98"/>
      <c r="J19" s="98"/>
      <c r="S19" s="98"/>
      <c r="T19" s="63"/>
    </row>
    <row r="20" spans="1:60" s="117" customFormat="1" ht="34.5" customHeight="1">
      <c r="A20" s="113" t="s">
        <v>129</v>
      </c>
      <c r="B20" s="114"/>
      <c r="C20" s="114"/>
      <c r="D20" s="114"/>
      <c r="E20" s="114"/>
      <c r="F20" s="114"/>
      <c r="G20" s="114"/>
      <c r="H20" s="114"/>
      <c r="I20" s="114"/>
      <c r="J20" s="114"/>
      <c r="K20" s="114"/>
      <c r="L20" s="114"/>
      <c r="M20" s="114"/>
      <c r="N20" s="115"/>
      <c r="O20" s="115"/>
      <c r="P20" s="115"/>
      <c r="Q20" s="115"/>
      <c r="R20" s="115"/>
      <c r="S20" s="116"/>
      <c r="T20" s="108"/>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row>
    <row r="21" spans="1:60" ht="20.25" customHeight="1" thickBot="1">
      <c r="A21" s="118"/>
      <c r="B21" s="396" t="s">
        <v>71</v>
      </c>
      <c r="C21" s="396"/>
      <c r="D21" s="396"/>
      <c r="E21" s="396"/>
      <c r="F21" s="396"/>
      <c r="G21" s="396"/>
      <c r="H21" s="396"/>
      <c r="I21" s="396"/>
      <c r="J21" s="396"/>
      <c r="K21" s="396"/>
      <c r="L21" s="396"/>
      <c r="M21" s="396"/>
      <c r="N21" s="396"/>
      <c r="O21" s="396"/>
      <c r="P21" s="396"/>
      <c r="Q21" s="396"/>
      <c r="R21" s="396"/>
      <c r="S21" s="119"/>
      <c r="T21" s="120"/>
      <c r="U21" s="120"/>
      <c r="V21" s="120"/>
      <c r="W21" s="120"/>
    </row>
    <row r="22" spans="1:60" ht="81.75" customHeight="1" thickBot="1">
      <c r="A22" s="121" t="s">
        <v>53</v>
      </c>
      <c r="B22" s="122" t="s">
        <v>68</v>
      </c>
      <c r="C22" s="122" t="s">
        <v>69</v>
      </c>
      <c r="D22" s="122" t="s">
        <v>261</v>
      </c>
      <c r="E22" s="122" t="s">
        <v>262</v>
      </c>
      <c r="F22" s="122" t="s">
        <v>67</v>
      </c>
      <c r="G22" s="122" t="s">
        <v>70</v>
      </c>
      <c r="H22" s="122" t="s">
        <v>265</v>
      </c>
      <c r="I22" s="122" t="s">
        <v>264</v>
      </c>
      <c r="J22" s="122" t="s">
        <v>77</v>
      </c>
      <c r="K22" s="122" t="s">
        <v>78</v>
      </c>
      <c r="L22" s="122" t="s">
        <v>266</v>
      </c>
      <c r="M22" s="122" t="s">
        <v>267</v>
      </c>
      <c r="N22" s="122" t="s">
        <v>54</v>
      </c>
      <c r="O22" s="122" t="s">
        <v>79</v>
      </c>
      <c r="P22" s="122" t="s">
        <v>80</v>
      </c>
      <c r="Q22" s="123" t="s">
        <v>269</v>
      </c>
      <c r="R22" s="124" t="s">
        <v>90</v>
      </c>
      <c r="T22" s="63"/>
    </row>
    <row r="23" spans="1:60" ht="16" customHeight="1">
      <c r="A23" s="126"/>
      <c r="B23" s="127"/>
      <c r="C23" s="127"/>
      <c r="D23" s="127"/>
      <c r="E23" s="127"/>
      <c r="F23" s="128"/>
      <c r="G23" s="128"/>
      <c r="H23" s="128"/>
      <c r="I23" s="128"/>
      <c r="J23" s="127"/>
      <c r="K23" s="127"/>
      <c r="L23" s="127"/>
      <c r="M23" s="127"/>
      <c r="N23" s="127"/>
      <c r="O23" s="127"/>
      <c r="P23" s="127"/>
      <c r="Q23" s="129"/>
      <c r="R23" s="130"/>
      <c r="T23" s="63"/>
    </row>
    <row r="24" spans="1:60">
      <c r="A24" s="131"/>
      <c r="B24" s="132"/>
      <c r="C24" s="132"/>
      <c r="D24" s="132"/>
      <c r="E24" s="132"/>
      <c r="F24" s="133"/>
      <c r="G24" s="133"/>
      <c r="H24" s="133"/>
      <c r="I24" s="133"/>
      <c r="J24" s="132"/>
      <c r="K24" s="132"/>
      <c r="L24" s="132"/>
      <c r="M24" s="132"/>
      <c r="N24" s="132"/>
      <c r="O24" s="132"/>
      <c r="P24" s="132"/>
      <c r="Q24" s="134"/>
      <c r="R24" s="135"/>
      <c r="T24" s="63"/>
    </row>
    <row r="25" spans="1:60">
      <c r="A25" s="131"/>
      <c r="B25" s="132"/>
      <c r="C25" s="132"/>
      <c r="D25" s="132"/>
      <c r="E25" s="132"/>
      <c r="F25" s="133"/>
      <c r="G25" s="133"/>
      <c r="H25" s="133"/>
      <c r="I25" s="133"/>
      <c r="J25" s="132"/>
      <c r="K25" s="132"/>
      <c r="L25" s="132"/>
      <c r="M25" s="132"/>
      <c r="N25" s="132"/>
      <c r="O25" s="132"/>
      <c r="P25" s="132"/>
      <c r="Q25" s="134"/>
      <c r="R25" s="135"/>
      <c r="T25" s="63"/>
    </row>
    <row r="26" spans="1:60">
      <c r="A26" s="131"/>
      <c r="B26" s="132"/>
      <c r="C26" s="132"/>
      <c r="D26" s="132"/>
      <c r="E26" s="132"/>
      <c r="F26" s="133"/>
      <c r="G26" s="133"/>
      <c r="H26" s="133"/>
      <c r="I26" s="133"/>
      <c r="J26" s="132"/>
      <c r="K26" s="132"/>
      <c r="L26" s="132"/>
      <c r="M26" s="132"/>
      <c r="N26" s="132"/>
      <c r="O26" s="132"/>
      <c r="P26" s="132"/>
      <c r="Q26" s="134"/>
      <c r="R26" s="135"/>
      <c r="T26" s="63"/>
    </row>
    <row r="27" spans="1:60">
      <c r="A27" s="131"/>
      <c r="B27" s="132"/>
      <c r="C27" s="132"/>
      <c r="D27" s="132"/>
      <c r="E27" s="132"/>
      <c r="F27" s="133"/>
      <c r="G27" s="133"/>
      <c r="H27" s="133"/>
      <c r="I27" s="133"/>
      <c r="J27" s="132"/>
      <c r="K27" s="132"/>
      <c r="L27" s="132"/>
      <c r="M27" s="132"/>
      <c r="N27" s="132"/>
      <c r="O27" s="132"/>
      <c r="P27" s="132"/>
      <c r="Q27" s="134"/>
      <c r="R27" s="135"/>
      <c r="T27" s="63"/>
    </row>
    <row r="28" spans="1:60">
      <c r="A28" s="131"/>
      <c r="B28" s="132"/>
      <c r="C28" s="132"/>
      <c r="D28" s="132"/>
      <c r="E28" s="132"/>
      <c r="F28" s="133"/>
      <c r="G28" s="133"/>
      <c r="H28" s="133"/>
      <c r="I28" s="133"/>
      <c r="J28" s="132"/>
      <c r="K28" s="132"/>
      <c r="L28" s="132"/>
      <c r="M28" s="132"/>
      <c r="N28" s="132"/>
      <c r="O28" s="132"/>
      <c r="P28" s="132"/>
      <c r="Q28" s="134"/>
      <c r="R28" s="135"/>
      <c r="T28" s="63"/>
    </row>
    <row r="29" spans="1:60" ht="16" thickBot="1">
      <c r="A29" s="136"/>
      <c r="B29" s="137"/>
      <c r="C29" s="138"/>
      <c r="D29" s="138"/>
      <c r="E29" s="138"/>
      <c r="F29" s="94"/>
      <c r="G29" s="94"/>
      <c r="H29" s="94"/>
      <c r="I29" s="94"/>
      <c r="J29" s="138"/>
      <c r="K29" s="138"/>
      <c r="L29" s="138"/>
      <c r="M29" s="138"/>
      <c r="N29" s="138"/>
      <c r="O29" s="138"/>
      <c r="P29" s="138"/>
      <c r="Q29" s="139"/>
      <c r="R29" s="140"/>
      <c r="T29" s="63"/>
    </row>
    <row r="30" spans="1:60" ht="16" thickBot="1">
      <c r="A30" s="141"/>
      <c r="B30" s="131"/>
      <c r="C30" s="132"/>
      <c r="D30" s="132"/>
      <c r="E30" s="132"/>
      <c r="F30" s="132"/>
      <c r="G30" s="133"/>
      <c r="H30" s="133"/>
      <c r="I30" s="133"/>
      <c r="J30" s="133"/>
      <c r="K30" s="132"/>
      <c r="L30" s="132"/>
      <c r="M30" s="132"/>
      <c r="N30" s="132"/>
      <c r="O30" s="132"/>
      <c r="P30" s="132"/>
      <c r="Q30" s="132"/>
      <c r="R30" s="134"/>
      <c r="S30" s="125"/>
      <c r="T30" s="63"/>
    </row>
    <row r="31" spans="1:60" s="117" customFormat="1" ht="34.5" customHeight="1">
      <c r="A31" s="398" t="s">
        <v>130</v>
      </c>
      <c r="B31" s="399"/>
      <c r="C31" s="114"/>
      <c r="D31" s="114"/>
      <c r="E31" s="114"/>
      <c r="F31" s="114"/>
      <c r="G31" s="114"/>
      <c r="H31" s="114"/>
      <c r="I31" s="114"/>
      <c r="J31" s="114"/>
      <c r="K31" s="114"/>
      <c r="L31" s="114"/>
      <c r="M31" s="114"/>
      <c r="N31" s="115"/>
      <c r="O31" s="115"/>
      <c r="P31" s="115"/>
      <c r="Q31" s="115"/>
      <c r="R31" s="115"/>
      <c r="S31" s="116"/>
      <c r="T31" s="108"/>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row>
    <row r="32" spans="1:60" ht="20.25" customHeight="1" thickBot="1">
      <c r="A32" s="118"/>
      <c r="B32" s="396" t="s">
        <v>71</v>
      </c>
      <c r="C32" s="396"/>
      <c r="D32" s="396"/>
      <c r="E32" s="396"/>
      <c r="F32" s="396"/>
      <c r="G32" s="396"/>
      <c r="H32" s="396"/>
      <c r="I32" s="396"/>
      <c r="J32" s="396"/>
      <c r="K32" s="396"/>
      <c r="L32" s="396"/>
      <c r="M32" s="396"/>
      <c r="N32" s="396"/>
      <c r="O32" s="396"/>
      <c r="P32" s="396"/>
      <c r="Q32" s="396"/>
      <c r="R32" s="396"/>
      <c r="S32" s="119"/>
      <c r="T32" s="120"/>
      <c r="U32" s="120"/>
      <c r="V32" s="120"/>
      <c r="W32" s="120"/>
    </row>
    <row r="33" spans="1:60" ht="81.75" customHeight="1" thickBot="1">
      <c r="A33" s="121" t="s">
        <v>53</v>
      </c>
      <c r="B33" s="122" t="s">
        <v>68</v>
      </c>
      <c r="C33" s="122" t="s">
        <v>69</v>
      </c>
      <c r="D33" s="122" t="s">
        <v>261</v>
      </c>
      <c r="E33" s="122" t="s">
        <v>262</v>
      </c>
      <c r="F33" s="122" t="s">
        <v>67</v>
      </c>
      <c r="G33" s="122" t="s">
        <v>70</v>
      </c>
      <c r="H33" s="122" t="s">
        <v>265</v>
      </c>
      <c r="I33" s="122" t="s">
        <v>264</v>
      </c>
      <c r="J33" s="122" t="s">
        <v>77</v>
      </c>
      <c r="K33" s="122" t="s">
        <v>78</v>
      </c>
      <c r="L33" s="122" t="s">
        <v>266</v>
      </c>
      <c r="M33" s="122" t="s">
        <v>267</v>
      </c>
      <c r="N33" s="122" t="s">
        <v>54</v>
      </c>
      <c r="O33" s="122" t="s">
        <v>79</v>
      </c>
      <c r="P33" s="122" t="s">
        <v>80</v>
      </c>
      <c r="Q33" s="123" t="s">
        <v>269</v>
      </c>
      <c r="R33" s="124" t="s">
        <v>90</v>
      </c>
      <c r="T33" s="63"/>
    </row>
    <row r="34" spans="1:60" ht="16" customHeight="1">
      <c r="A34" s="126"/>
      <c r="B34" s="127"/>
      <c r="C34" s="127"/>
      <c r="D34" s="127"/>
      <c r="E34" s="127"/>
      <c r="F34" s="128"/>
      <c r="G34" s="128"/>
      <c r="H34" s="128"/>
      <c r="I34" s="128"/>
      <c r="J34" s="127"/>
      <c r="K34" s="127"/>
      <c r="L34" s="127"/>
      <c r="M34" s="127"/>
      <c r="N34" s="127"/>
      <c r="O34" s="127"/>
      <c r="P34" s="127"/>
      <c r="Q34" s="129"/>
      <c r="R34" s="130"/>
      <c r="T34" s="63"/>
    </row>
    <row r="35" spans="1:60">
      <c r="A35" s="131"/>
      <c r="B35" s="132"/>
      <c r="C35" s="132"/>
      <c r="D35" s="132"/>
      <c r="E35" s="132"/>
      <c r="F35" s="133"/>
      <c r="G35" s="133"/>
      <c r="H35" s="133"/>
      <c r="I35" s="133"/>
      <c r="J35" s="132"/>
      <c r="K35" s="132"/>
      <c r="L35" s="132"/>
      <c r="M35" s="132"/>
      <c r="N35" s="132"/>
      <c r="O35" s="132"/>
      <c r="P35" s="132"/>
      <c r="Q35" s="134"/>
      <c r="R35" s="135"/>
      <c r="T35" s="63"/>
    </row>
    <row r="36" spans="1:60">
      <c r="A36" s="131"/>
      <c r="B36" s="132"/>
      <c r="C36" s="132"/>
      <c r="D36" s="132"/>
      <c r="E36" s="132"/>
      <c r="F36" s="133"/>
      <c r="G36" s="133"/>
      <c r="H36" s="133"/>
      <c r="I36" s="133"/>
      <c r="J36" s="132"/>
      <c r="K36" s="132"/>
      <c r="L36" s="132"/>
      <c r="M36" s="132"/>
      <c r="N36" s="132"/>
      <c r="O36" s="132"/>
      <c r="P36" s="132"/>
      <c r="Q36" s="134"/>
      <c r="R36" s="135"/>
      <c r="T36" s="63"/>
    </row>
    <row r="37" spans="1:60">
      <c r="A37" s="131"/>
      <c r="B37" s="132"/>
      <c r="C37" s="132"/>
      <c r="D37" s="132"/>
      <c r="E37" s="132"/>
      <c r="F37" s="133"/>
      <c r="G37" s="133"/>
      <c r="H37" s="133"/>
      <c r="I37" s="133"/>
      <c r="J37" s="132"/>
      <c r="K37" s="132"/>
      <c r="L37" s="132"/>
      <c r="M37" s="132"/>
      <c r="N37" s="132"/>
      <c r="O37" s="132"/>
      <c r="P37" s="132"/>
      <c r="Q37" s="134"/>
      <c r="R37" s="135"/>
      <c r="T37" s="63"/>
    </row>
    <row r="38" spans="1:60">
      <c r="A38" s="131"/>
      <c r="B38" s="132"/>
      <c r="C38" s="132"/>
      <c r="D38" s="132"/>
      <c r="E38" s="132"/>
      <c r="F38" s="133"/>
      <c r="G38" s="133"/>
      <c r="H38" s="133"/>
      <c r="I38" s="133"/>
      <c r="J38" s="132"/>
      <c r="K38" s="132"/>
      <c r="L38" s="132"/>
      <c r="M38" s="132"/>
      <c r="N38" s="132"/>
      <c r="O38" s="132"/>
      <c r="P38" s="132"/>
      <c r="Q38" s="134"/>
      <c r="R38" s="135"/>
      <c r="T38" s="63"/>
    </row>
    <row r="39" spans="1:60">
      <c r="A39" s="131"/>
      <c r="B39" s="132"/>
      <c r="C39" s="132"/>
      <c r="D39" s="132"/>
      <c r="E39" s="132"/>
      <c r="F39" s="133"/>
      <c r="G39" s="133"/>
      <c r="H39" s="133"/>
      <c r="I39" s="133"/>
      <c r="J39" s="132"/>
      <c r="K39" s="132"/>
      <c r="L39" s="132"/>
      <c r="M39" s="132"/>
      <c r="N39" s="132"/>
      <c r="O39" s="132"/>
      <c r="P39" s="132"/>
      <c r="Q39" s="134"/>
      <c r="R39" s="135"/>
      <c r="T39" s="63"/>
    </row>
    <row r="40" spans="1:60" ht="16" thickBot="1">
      <c r="A40" s="136"/>
      <c r="B40" s="137"/>
      <c r="C40" s="138"/>
      <c r="D40" s="138"/>
      <c r="E40" s="138"/>
      <c r="F40" s="94"/>
      <c r="G40" s="94"/>
      <c r="H40" s="94"/>
      <c r="I40" s="94"/>
      <c r="J40" s="138"/>
      <c r="K40" s="138"/>
      <c r="L40" s="138"/>
      <c r="M40" s="138"/>
      <c r="N40" s="138"/>
      <c r="O40" s="138"/>
      <c r="P40" s="138"/>
      <c r="Q40" s="139"/>
      <c r="R40" s="140"/>
      <c r="T40" s="63"/>
    </row>
    <row r="41" spans="1:60" ht="16" thickBot="1">
      <c r="A41" s="141"/>
      <c r="B41" s="131"/>
      <c r="C41" s="132"/>
      <c r="D41" s="132"/>
      <c r="E41" s="132"/>
      <c r="F41" s="132"/>
      <c r="G41" s="133"/>
      <c r="H41" s="133"/>
      <c r="I41" s="133"/>
      <c r="J41" s="133"/>
      <c r="K41" s="132"/>
      <c r="L41" s="132"/>
      <c r="M41" s="132"/>
      <c r="N41" s="132"/>
      <c r="O41" s="132"/>
      <c r="P41" s="132"/>
      <c r="Q41" s="132"/>
      <c r="R41" s="134"/>
      <c r="S41" s="125"/>
      <c r="T41" s="63"/>
    </row>
    <row r="42" spans="1:60" s="117" customFormat="1" ht="34.5" customHeight="1">
      <c r="A42" s="398" t="s">
        <v>131</v>
      </c>
      <c r="B42" s="399"/>
      <c r="C42" s="114"/>
      <c r="D42" s="114"/>
      <c r="E42" s="114"/>
      <c r="F42" s="114"/>
      <c r="G42" s="114"/>
      <c r="H42" s="114"/>
      <c r="I42" s="114"/>
      <c r="J42" s="114"/>
      <c r="K42" s="114"/>
      <c r="L42" s="114"/>
      <c r="M42" s="114"/>
      <c r="N42" s="115"/>
      <c r="O42" s="115"/>
      <c r="P42" s="115"/>
      <c r="Q42" s="115"/>
      <c r="R42" s="115"/>
      <c r="S42" s="116"/>
      <c r="T42" s="108"/>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row>
    <row r="43" spans="1:60" ht="20.25" customHeight="1" thickBot="1">
      <c r="A43" s="118"/>
      <c r="B43" s="396" t="s">
        <v>71</v>
      </c>
      <c r="C43" s="396"/>
      <c r="D43" s="396"/>
      <c r="E43" s="396"/>
      <c r="F43" s="396"/>
      <c r="G43" s="396"/>
      <c r="H43" s="396"/>
      <c r="I43" s="396"/>
      <c r="J43" s="396"/>
      <c r="K43" s="396"/>
      <c r="L43" s="396"/>
      <c r="M43" s="396"/>
      <c r="N43" s="396"/>
      <c r="O43" s="396"/>
      <c r="P43" s="396"/>
      <c r="Q43" s="396"/>
      <c r="R43" s="396"/>
      <c r="S43" s="119"/>
      <c r="T43" s="120"/>
      <c r="U43" s="120"/>
      <c r="V43" s="120"/>
      <c r="W43" s="120"/>
    </row>
    <row r="44" spans="1:60" ht="81.75" customHeight="1" thickBot="1">
      <c r="A44" s="121" t="s">
        <v>53</v>
      </c>
      <c r="B44" s="122" t="s">
        <v>68</v>
      </c>
      <c r="C44" s="122" t="s">
        <v>69</v>
      </c>
      <c r="D44" s="122" t="s">
        <v>261</v>
      </c>
      <c r="E44" s="122" t="s">
        <v>262</v>
      </c>
      <c r="F44" s="122" t="s">
        <v>67</v>
      </c>
      <c r="G44" s="122" t="s">
        <v>70</v>
      </c>
      <c r="H44" s="122" t="s">
        <v>265</v>
      </c>
      <c r="I44" s="122" t="s">
        <v>264</v>
      </c>
      <c r="J44" s="122" t="s">
        <v>77</v>
      </c>
      <c r="K44" s="122" t="s">
        <v>78</v>
      </c>
      <c r="L44" s="122" t="s">
        <v>266</v>
      </c>
      <c r="M44" s="122" t="s">
        <v>267</v>
      </c>
      <c r="N44" s="122" t="s">
        <v>54</v>
      </c>
      <c r="O44" s="122" t="s">
        <v>79</v>
      </c>
      <c r="P44" s="122" t="s">
        <v>80</v>
      </c>
      <c r="Q44" s="123" t="s">
        <v>127</v>
      </c>
      <c r="R44" s="124" t="s">
        <v>90</v>
      </c>
      <c r="T44" s="63"/>
    </row>
    <row r="45" spans="1:60" ht="16" customHeight="1">
      <c r="A45" s="126"/>
      <c r="B45" s="127"/>
      <c r="C45" s="127"/>
      <c r="D45" s="127"/>
      <c r="E45" s="127"/>
      <c r="F45" s="128"/>
      <c r="G45" s="128"/>
      <c r="H45" s="128"/>
      <c r="I45" s="128"/>
      <c r="J45" s="127"/>
      <c r="K45" s="127"/>
      <c r="L45" s="127"/>
      <c r="M45" s="127"/>
      <c r="N45" s="127"/>
      <c r="O45" s="127"/>
      <c r="P45" s="127"/>
      <c r="Q45" s="129"/>
      <c r="R45" s="130"/>
      <c r="T45" s="63"/>
    </row>
    <row r="46" spans="1:60">
      <c r="A46" s="131"/>
      <c r="B46" s="132"/>
      <c r="C46" s="132"/>
      <c r="D46" s="132"/>
      <c r="E46" s="132"/>
      <c r="F46" s="133"/>
      <c r="G46" s="133"/>
      <c r="H46" s="133"/>
      <c r="I46" s="133"/>
      <c r="J46" s="132"/>
      <c r="K46" s="132"/>
      <c r="L46" s="132"/>
      <c r="M46" s="132"/>
      <c r="N46" s="132"/>
      <c r="O46" s="132"/>
      <c r="P46" s="132"/>
      <c r="Q46" s="134"/>
      <c r="R46" s="135"/>
      <c r="T46" s="63"/>
    </row>
    <row r="47" spans="1:60">
      <c r="A47" s="131"/>
      <c r="B47" s="132"/>
      <c r="C47" s="132"/>
      <c r="D47" s="132"/>
      <c r="E47" s="132"/>
      <c r="F47" s="133"/>
      <c r="G47" s="133"/>
      <c r="H47" s="133"/>
      <c r="I47" s="133"/>
      <c r="J47" s="132"/>
      <c r="K47" s="132"/>
      <c r="L47" s="132"/>
      <c r="M47" s="132"/>
      <c r="N47" s="132"/>
      <c r="O47" s="132"/>
      <c r="P47" s="132"/>
      <c r="Q47" s="134"/>
      <c r="R47" s="135"/>
      <c r="T47" s="63"/>
    </row>
    <row r="48" spans="1:60">
      <c r="A48" s="131"/>
      <c r="B48" s="132"/>
      <c r="C48" s="132"/>
      <c r="D48" s="132"/>
      <c r="E48" s="132"/>
      <c r="F48" s="133"/>
      <c r="G48" s="133"/>
      <c r="H48" s="133"/>
      <c r="I48" s="133"/>
      <c r="J48" s="132"/>
      <c r="K48" s="132"/>
      <c r="L48" s="132"/>
      <c r="M48" s="132"/>
      <c r="N48" s="132"/>
      <c r="O48" s="132"/>
      <c r="P48" s="132"/>
      <c r="Q48" s="134"/>
      <c r="R48" s="135"/>
      <c r="T48" s="63"/>
    </row>
    <row r="49" spans="1:60">
      <c r="A49" s="131"/>
      <c r="B49" s="132"/>
      <c r="C49" s="132"/>
      <c r="D49" s="132"/>
      <c r="E49" s="132"/>
      <c r="F49" s="133"/>
      <c r="G49" s="133"/>
      <c r="H49" s="133"/>
      <c r="I49" s="133"/>
      <c r="J49" s="132"/>
      <c r="K49" s="132"/>
      <c r="L49" s="132"/>
      <c r="M49" s="132"/>
      <c r="N49" s="132"/>
      <c r="O49" s="132"/>
      <c r="P49" s="132"/>
      <c r="Q49" s="134"/>
      <c r="R49" s="135"/>
      <c r="T49" s="63"/>
    </row>
    <row r="50" spans="1:60">
      <c r="A50" s="131"/>
      <c r="B50" s="132"/>
      <c r="C50" s="132"/>
      <c r="D50" s="132"/>
      <c r="E50" s="132"/>
      <c r="F50" s="133"/>
      <c r="G50" s="133"/>
      <c r="H50" s="133"/>
      <c r="I50" s="133"/>
      <c r="J50" s="132"/>
      <c r="K50" s="132"/>
      <c r="L50" s="132"/>
      <c r="M50" s="132"/>
      <c r="N50" s="132"/>
      <c r="O50" s="132"/>
      <c r="P50" s="132"/>
      <c r="Q50" s="134"/>
      <c r="R50" s="135"/>
      <c r="T50" s="63"/>
    </row>
    <row r="51" spans="1:60" ht="16" thickBot="1">
      <c r="A51" s="136"/>
      <c r="B51" s="137"/>
      <c r="C51" s="138"/>
      <c r="D51" s="138"/>
      <c r="E51" s="138"/>
      <c r="F51" s="94"/>
      <c r="G51" s="94"/>
      <c r="H51" s="94"/>
      <c r="I51" s="94"/>
      <c r="J51" s="138"/>
      <c r="K51" s="138"/>
      <c r="L51" s="138"/>
      <c r="M51" s="138"/>
      <c r="N51" s="138"/>
      <c r="O51" s="138"/>
      <c r="P51" s="138"/>
      <c r="Q51" s="139"/>
      <c r="R51" s="140"/>
      <c r="T51" s="63"/>
    </row>
    <row r="52" spans="1:60" ht="16" thickBot="1">
      <c r="A52" s="142"/>
      <c r="B52" s="142"/>
      <c r="C52" s="142"/>
      <c r="D52" s="142"/>
      <c r="E52" s="142"/>
      <c r="F52" s="142"/>
      <c r="G52" s="142"/>
      <c r="H52" s="142"/>
      <c r="I52" s="142"/>
      <c r="J52" s="142"/>
      <c r="K52" s="142"/>
      <c r="L52" s="142"/>
      <c r="M52" s="142"/>
      <c r="N52" s="142"/>
      <c r="O52" s="142"/>
      <c r="P52" s="142"/>
      <c r="Q52" s="142"/>
      <c r="R52" s="142"/>
    </row>
    <row r="53" spans="1:60" s="117" customFormat="1" ht="34.5" customHeight="1">
      <c r="A53" s="398" t="s">
        <v>132</v>
      </c>
      <c r="B53" s="399"/>
      <c r="C53" s="114"/>
      <c r="D53" s="114"/>
      <c r="E53" s="114"/>
      <c r="F53" s="114"/>
      <c r="G53" s="114"/>
      <c r="H53" s="114"/>
      <c r="I53" s="114"/>
      <c r="J53" s="114"/>
      <c r="K53" s="114"/>
      <c r="L53" s="114"/>
      <c r="M53" s="114"/>
      <c r="N53" s="115"/>
      <c r="O53" s="115"/>
      <c r="P53" s="115"/>
      <c r="Q53" s="115"/>
      <c r="R53" s="115"/>
      <c r="S53" s="116"/>
      <c r="T53" s="108"/>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row>
    <row r="54" spans="1:60" ht="20.25" customHeight="1" thickBot="1">
      <c r="A54" s="118"/>
      <c r="B54" s="396" t="s">
        <v>71</v>
      </c>
      <c r="C54" s="396"/>
      <c r="D54" s="396"/>
      <c r="E54" s="396"/>
      <c r="F54" s="396"/>
      <c r="G54" s="396"/>
      <c r="H54" s="396"/>
      <c r="I54" s="396"/>
      <c r="J54" s="396"/>
      <c r="K54" s="396"/>
      <c r="L54" s="396"/>
      <c r="M54" s="396"/>
      <c r="N54" s="396"/>
      <c r="O54" s="396"/>
      <c r="P54" s="396"/>
      <c r="Q54" s="396"/>
      <c r="R54" s="396"/>
      <c r="S54" s="119"/>
      <c r="T54" s="120"/>
      <c r="U54" s="120"/>
      <c r="V54" s="120"/>
      <c r="W54" s="120"/>
    </row>
    <row r="55" spans="1:60" ht="81.75" customHeight="1" thickBot="1">
      <c r="A55" s="121" t="s">
        <v>53</v>
      </c>
      <c r="B55" s="122" t="s">
        <v>68</v>
      </c>
      <c r="C55" s="122" t="s">
        <v>69</v>
      </c>
      <c r="D55" s="122" t="s">
        <v>261</v>
      </c>
      <c r="E55" s="122" t="s">
        <v>262</v>
      </c>
      <c r="F55" s="122" t="s">
        <v>67</v>
      </c>
      <c r="G55" s="122" t="s">
        <v>70</v>
      </c>
      <c r="H55" s="122" t="s">
        <v>265</v>
      </c>
      <c r="I55" s="122" t="s">
        <v>264</v>
      </c>
      <c r="J55" s="122" t="s">
        <v>77</v>
      </c>
      <c r="K55" s="122" t="s">
        <v>78</v>
      </c>
      <c r="L55" s="122" t="s">
        <v>266</v>
      </c>
      <c r="M55" s="122" t="s">
        <v>267</v>
      </c>
      <c r="N55" s="122" t="s">
        <v>54</v>
      </c>
      <c r="O55" s="122" t="s">
        <v>79</v>
      </c>
      <c r="P55" s="122" t="s">
        <v>80</v>
      </c>
      <c r="Q55" s="123" t="s">
        <v>269</v>
      </c>
      <c r="R55" s="124" t="s">
        <v>90</v>
      </c>
      <c r="T55" s="63"/>
    </row>
    <row r="56" spans="1:60" ht="16" customHeight="1">
      <c r="A56" s="126"/>
      <c r="B56" s="127"/>
      <c r="C56" s="127"/>
      <c r="D56" s="127"/>
      <c r="E56" s="127"/>
      <c r="F56" s="128"/>
      <c r="G56" s="128"/>
      <c r="H56" s="128"/>
      <c r="I56" s="128"/>
      <c r="J56" s="127"/>
      <c r="K56" s="127"/>
      <c r="L56" s="127"/>
      <c r="M56" s="127"/>
      <c r="N56" s="127"/>
      <c r="O56" s="127"/>
      <c r="P56" s="127"/>
      <c r="Q56" s="129"/>
      <c r="R56" s="130"/>
      <c r="T56" s="63"/>
    </row>
    <row r="57" spans="1:60">
      <c r="A57" s="131"/>
      <c r="B57" s="132"/>
      <c r="C57" s="132"/>
      <c r="D57" s="132"/>
      <c r="E57" s="132"/>
      <c r="F57" s="133"/>
      <c r="G57" s="133"/>
      <c r="H57" s="133"/>
      <c r="I57" s="133"/>
      <c r="J57" s="132"/>
      <c r="K57" s="132"/>
      <c r="L57" s="132"/>
      <c r="M57" s="132"/>
      <c r="N57" s="132"/>
      <c r="O57" s="132"/>
      <c r="P57" s="132"/>
      <c r="Q57" s="134"/>
      <c r="R57" s="135"/>
      <c r="T57" s="63"/>
    </row>
    <row r="58" spans="1:60">
      <c r="A58" s="131"/>
      <c r="B58" s="132"/>
      <c r="C58" s="132"/>
      <c r="D58" s="132"/>
      <c r="E58" s="132"/>
      <c r="F58" s="133"/>
      <c r="G58" s="133"/>
      <c r="H58" s="133"/>
      <c r="I58" s="133"/>
      <c r="J58" s="132"/>
      <c r="K58" s="132"/>
      <c r="L58" s="132"/>
      <c r="M58" s="132"/>
      <c r="N58" s="132"/>
      <c r="O58" s="132"/>
      <c r="P58" s="132"/>
      <c r="Q58" s="134"/>
      <c r="R58" s="135"/>
      <c r="T58" s="63"/>
    </row>
    <row r="59" spans="1:60">
      <c r="A59" s="131"/>
      <c r="B59" s="132"/>
      <c r="C59" s="132"/>
      <c r="D59" s="132"/>
      <c r="E59" s="132"/>
      <c r="F59" s="133"/>
      <c r="G59" s="133"/>
      <c r="H59" s="133"/>
      <c r="I59" s="133"/>
      <c r="J59" s="132"/>
      <c r="K59" s="132"/>
      <c r="L59" s="132"/>
      <c r="M59" s="132"/>
      <c r="N59" s="132"/>
      <c r="O59" s="132"/>
      <c r="P59" s="132"/>
      <c r="Q59" s="134"/>
      <c r="R59" s="135"/>
      <c r="T59" s="63"/>
    </row>
    <row r="60" spans="1:60">
      <c r="A60" s="131"/>
      <c r="B60" s="132"/>
      <c r="C60" s="132"/>
      <c r="D60" s="132"/>
      <c r="E60" s="132"/>
      <c r="F60" s="133"/>
      <c r="G60" s="133"/>
      <c r="H60" s="133"/>
      <c r="I60" s="133"/>
      <c r="J60" s="132"/>
      <c r="K60" s="132"/>
      <c r="L60" s="132"/>
      <c r="M60" s="132"/>
      <c r="N60" s="132"/>
      <c r="O60" s="132"/>
      <c r="P60" s="132"/>
      <c r="Q60" s="134"/>
      <c r="R60" s="135"/>
      <c r="T60" s="63"/>
    </row>
    <row r="61" spans="1:60">
      <c r="A61" s="131"/>
      <c r="B61" s="132"/>
      <c r="C61" s="132"/>
      <c r="D61" s="132"/>
      <c r="E61" s="132"/>
      <c r="F61" s="133"/>
      <c r="G61" s="133"/>
      <c r="H61" s="133"/>
      <c r="I61" s="133"/>
      <c r="J61" s="132"/>
      <c r="K61" s="132"/>
      <c r="L61" s="132"/>
      <c r="M61" s="132"/>
      <c r="N61" s="132"/>
      <c r="O61" s="132"/>
      <c r="P61" s="132"/>
      <c r="Q61" s="134"/>
      <c r="R61" s="135"/>
      <c r="T61" s="63"/>
    </row>
    <row r="62" spans="1:60" ht="16" thickBot="1">
      <c r="A62" s="136"/>
      <c r="B62" s="137"/>
      <c r="C62" s="138"/>
      <c r="D62" s="138"/>
      <c r="E62" s="138"/>
      <c r="F62" s="94"/>
      <c r="G62" s="94"/>
      <c r="H62" s="94"/>
      <c r="I62" s="94"/>
      <c r="J62" s="138"/>
      <c r="K62" s="138"/>
      <c r="L62" s="138"/>
      <c r="M62" s="138"/>
      <c r="N62" s="138"/>
      <c r="O62" s="138"/>
      <c r="P62" s="138"/>
      <c r="Q62" s="139"/>
      <c r="R62" s="140"/>
      <c r="T62" s="63"/>
    </row>
    <row r="63" spans="1:60" ht="16" thickBot="1"/>
    <row r="64" spans="1:60" s="117" customFormat="1" ht="34.5" customHeight="1">
      <c r="A64" s="398" t="s">
        <v>133</v>
      </c>
      <c r="B64" s="399"/>
      <c r="C64" s="114"/>
      <c r="D64" s="114"/>
      <c r="E64" s="114"/>
      <c r="F64" s="114"/>
      <c r="G64" s="114"/>
      <c r="H64" s="114"/>
      <c r="I64" s="114"/>
      <c r="J64" s="114"/>
      <c r="K64" s="114"/>
      <c r="L64" s="114"/>
      <c r="M64" s="114"/>
      <c r="N64" s="115"/>
      <c r="O64" s="115"/>
      <c r="P64" s="115"/>
      <c r="Q64" s="115"/>
      <c r="R64" s="115"/>
      <c r="S64" s="116"/>
      <c r="T64" s="108"/>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row>
    <row r="65" spans="1:23" ht="20.25" customHeight="1" thickBot="1">
      <c r="A65" s="118"/>
      <c r="B65" s="396" t="s">
        <v>71</v>
      </c>
      <c r="C65" s="396"/>
      <c r="D65" s="396"/>
      <c r="E65" s="396"/>
      <c r="F65" s="396"/>
      <c r="G65" s="396"/>
      <c r="H65" s="396"/>
      <c r="I65" s="396"/>
      <c r="J65" s="396"/>
      <c r="K65" s="396"/>
      <c r="L65" s="396"/>
      <c r="M65" s="396"/>
      <c r="N65" s="396"/>
      <c r="O65" s="396"/>
      <c r="P65" s="396"/>
      <c r="Q65" s="396"/>
      <c r="R65" s="396"/>
      <c r="S65" s="119"/>
      <c r="T65" s="120"/>
      <c r="U65" s="120"/>
      <c r="V65" s="120"/>
      <c r="W65" s="120"/>
    </row>
    <row r="66" spans="1:23" ht="81.75" customHeight="1" thickBot="1">
      <c r="A66" s="121" t="s">
        <v>53</v>
      </c>
      <c r="B66" s="122" t="s">
        <v>68</v>
      </c>
      <c r="C66" s="122" t="s">
        <v>69</v>
      </c>
      <c r="D66" s="122" t="s">
        <v>261</v>
      </c>
      <c r="E66" s="122" t="s">
        <v>262</v>
      </c>
      <c r="F66" s="122" t="s">
        <v>67</v>
      </c>
      <c r="G66" s="122" t="s">
        <v>70</v>
      </c>
      <c r="H66" s="122" t="s">
        <v>265</v>
      </c>
      <c r="I66" s="122" t="s">
        <v>264</v>
      </c>
      <c r="J66" s="122" t="s">
        <v>77</v>
      </c>
      <c r="K66" s="122" t="s">
        <v>78</v>
      </c>
      <c r="L66" s="122" t="s">
        <v>266</v>
      </c>
      <c r="M66" s="122" t="s">
        <v>267</v>
      </c>
      <c r="N66" s="122" t="s">
        <v>54</v>
      </c>
      <c r="O66" s="122" t="s">
        <v>79</v>
      </c>
      <c r="P66" s="122" t="s">
        <v>80</v>
      </c>
      <c r="Q66" s="123" t="s">
        <v>269</v>
      </c>
      <c r="R66" s="124" t="s">
        <v>90</v>
      </c>
      <c r="T66" s="63"/>
    </row>
    <row r="67" spans="1:23" ht="16" customHeight="1">
      <c r="A67" s="126"/>
      <c r="B67" s="127"/>
      <c r="C67" s="127"/>
      <c r="D67" s="127"/>
      <c r="E67" s="127"/>
      <c r="F67" s="128"/>
      <c r="G67" s="128"/>
      <c r="H67" s="128"/>
      <c r="I67" s="128"/>
      <c r="J67" s="127"/>
      <c r="K67" s="127"/>
      <c r="L67" s="127"/>
      <c r="M67" s="127"/>
      <c r="N67" s="127"/>
      <c r="O67" s="127"/>
      <c r="P67" s="127"/>
      <c r="Q67" s="129"/>
      <c r="R67" s="130"/>
      <c r="T67" s="63"/>
    </row>
    <row r="68" spans="1:23">
      <c r="A68" s="131"/>
      <c r="B68" s="132"/>
      <c r="C68" s="132"/>
      <c r="D68" s="132"/>
      <c r="E68" s="132"/>
      <c r="F68" s="133"/>
      <c r="G68" s="133"/>
      <c r="H68" s="133"/>
      <c r="I68" s="133"/>
      <c r="J68" s="132"/>
      <c r="K68" s="132"/>
      <c r="L68" s="132"/>
      <c r="M68" s="132"/>
      <c r="N68" s="132"/>
      <c r="O68" s="132"/>
      <c r="P68" s="132"/>
      <c r="Q68" s="134"/>
      <c r="R68" s="135"/>
      <c r="T68" s="63"/>
    </row>
    <row r="69" spans="1:23">
      <c r="A69" s="131"/>
      <c r="B69" s="132"/>
      <c r="C69" s="132"/>
      <c r="D69" s="132"/>
      <c r="E69" s="132"/>
      <c r="F69" s="133"/>
      <c r="G69" s="133"/>
      <c r="H69" s="133"/>
      <c r="I69" s="133"/>
      <c r="J69" s="132"/>
      <c r="K69" s="132"/>
      <c r="L69" s="132"/>
      <c r="M69" s="132"/>
      <c r="N69" s="132"/>
      <c r="O69" s="132"/>
      <c r="P69" s="132"/>
      <c r="Q69" s="134"/>
      <c r="R69" s="135"/>
      <c r="T69" s="63"/>
    </row>
    <row r="70" spans="1:23">
      <c r="A70" s="131"/>
      <c r="B70" s="132"/>
      <c r="C70" s="132"/>
      <c r="D70" s="132"/>
      <c r="E70" s="132"/>
      <c r="F70" s="133"/>
      <c r="G70" s="133"/>
      <c r="H70" s="133"/>
      <c r="I70" s="133"/>
      <c r="J70" s="132"/>
      <c r="K70" s="132"/>
      <c r="L70" s="132"/>
      <c r="M70" s="132"/>
      <c r="N70" s="132"/>
      <c r="O70" s="132"/>
      <c r="P70" s="132"/>
      <c r="Q70" s="134"/>
      <c r="R70" s="135"/>
      <c r="T70" s="63"/>
    </row>
    <row r="71" spans="1:23">
      <c r="A71" s="131"/>
      <c r="B71" s="132"/>
      <c r="C71" s="132"/>
      <c r="D71" s="132"/>
      <c r="E71" s="132"/>
      <c r="F71" s="133"/>
      <c r="G71" s="133"/>
      <c r="H71" s="133"/>
      <c r="I71" s="133"/>
      <c r="J71" s="132"/>
      <c r="K71" s="132"/>
      <c r="L71" s="132"/>
      <c r="M71" s="132"/>
      <c r="N71" s="132"/>
      <c r="O71" s="132"/>
      <c r="P71" s="132"/>
      <c r="Q71" s="134"/>
      <c r="R71" s="135"/>
      <c r="T71" s="63"/>
    </row>
    <row r="72" spans="1:23">
      <c r="A72" s="131"/>
      <c r="B72" s="132"/>
      <c r="C72" s="132"/>
      <c r="D72" s="132"/>
      <c r="E72" s="132"/>
      <c r="F72" s="133"/>
      <c r="G72" s="133"/>
      <c r="H72" s="133"/>
      <c r="I72" s="133"/>
      <c r="J72" s="132"/>
      <c r="K72" s="132"/>
      <c r="L72" s="132"/>
      <c r="M72" s="132"/>
      <c r="N72" s="132"/>
      <c r="O72" s="132"/>
      <c r="P72" s="132"/>
      <c r="Q72" s="134"/>
      <c r="R72" s="135"/>
      <c r="T72" s="63"/>
    </row>
    <row r="73" spans="1:23" ht="16" thickBot="1">
      <c r="A73" s="136"/>
      <c r="B73" s="137"/>
      <c r="C73" s="138"/>
      <c r="D73" s="138"/>
      <c r="E73" s="138"/>
      <c r="F73" s="94"/>
      <c r="G73" s="94"/>
      <c r="H73" s="94"/>
      <c r="I73" s="94"/>
      <c r="J73" s="138"/>
      <c r="K73" s="138"/>
      <c r="L73" s="138"/>
      <c r="M73" s="138"/>
      <c r="N73" s="138"/>
      <c r="O73" s="138"/>
      <c r="P73" s="138"/>
      <c r="Q73" s="139"/>
      <c r="R73" s="140"/>
      <c r="T73" s="63"/>
    </row>
    <row r="76" spans="1:23">
      <c r="A76" s="63" t="s">
        <v>1</v>
      </c>
      <c r="B76" s="63" t="s">
        <v>128</v>
      </c>
    </row>
    <row r="77" spans="1:23">
      <c r="A77" s="63" t="s">
        <v>2</v>
      </c>
      <c r="B77" s="63" t="s">
        <v>129</v>
      </c>
    </row>
    <row r="78" spans="1:23">
      <c r="A78" s="63" t="s">
        <v>72</v>
      </c>
      <c r="B78" s="63" t="s">
        <v>130</v>
      </c>
    </row>
    <row r="79" spans="1:23">
      <c r="B79" s="63" t="s">
        <v>131</v>
      </c>
    </row>
    <row r="80" spans="1:23">
      <c r="A80" s="63" t="s">
        <v>1</v>
      </c>
      <c r="B80" s="63" t="s">
        <v>132</v>
      </c>
    </row>
    <row r="81" spans="1:2">
      <c r="A81" s="63" t="s">
        <v>2</v>
      </c>
      <c r="B81" s="63" t="s">
        <v>133</v>
      </c>
    </row>
    <row r="82" spans="1:2">
      <c r="A82" s="63" t="s">
        <v>73</v>
      </c>
    </row>
    <row r="85" spans="1:2">
      <c r="A85" s="63" t="s">
        <v>74</v>
      </c>
    </row>
    <row r="86" spans="1:2">
      <c r="A86" s="63" t="s">
        <v>75</v>
      </c>
    </row>
    <row r="87" spans="1:2">
      <c r="A87" s="63" t="s">
        <v>76</v>
      </c>
    </row>
    <row r="88" spans="1:2">
      <c r="A88" s="63" t="s">
        <v>0</v>
      </c>
    </row>
    <row r="89" spans="1:2">
      <c r="A89" s="63" t="s">
        <v>72</v>
      </c>
    </row>
    <row r="91" spans="1:2">
      <c r="A91" s="63" t="s">
        <v>74</v>
      </c>
    </row>
    <row r="92" spans="1:2">
      <c r="A92" s="63" t="s">
        <v>75</v>
      </c>
    </row>
    <row r="93" spans="1:2">
      <c r="A93" s="63" t="s">
        <v>76</v>
      </c>
    </row>
    <row r="94" spans="1:2">
      <c r="A94" s="63" t="s">
        <v>0</v>
      </c>
    </row>
    <row r="95" spans="1:2">
      <c r="A95" s="63" t="s">
        <v>73</v>
      </c>
    </row>
  </sheetData>
  <mergeCells count="19">
    <mergeCell ref="A53:B53"/>
    <mergeCell ref="B54:R54"/>
    <mergeCell ref="A64:B64"/>
    <mergeCell ref="B65:R65"/>
    <mergeCell ref="A42:B42"/>
    <mergeCell ref="B43:R43"/>
    <mergeCell ref="B10:R10"/>
    <mergeCell ref="B21:R21"/>
    <mergeCell ref="A8:K8"/>
    <mergeCell ref="B32:R32"/>
    <mergeCell ref="A31:B31"/>
    <mergeCell ref="A7:F7"/>
    <mergeCell ref="A1:K1"/>
    <mergeCell ref="S7:T7"/>
    <mergeCell ref="B2:F2"/>
    <mergeCell ref="J3:P3"/>
    <mergeCell ref="J4:P4"/>
    <mergeCell ref="A5:F5"/>
    <mergeCell ref="A6:F6"/>
  </mergeCells>
  <dataValidations count="6">
    <dataValidation type="list" allowBlank="1" showInputMessage="1" showErrorMessage="1" sqref="D67:E73 O41 C45:C51 O30 O19 D45:E52 D34:E40 C56:C62 D56:E62 C23:C29 D12:E18 D23:E29 C63:E63 C67:C73 C34:C40 C12:C18" xr:uid="{EC4DE7C5-E279-47DE-BC11-651766E921C2}">
      <formula1>$A$80:$A$82</formula1>
    </dataValidation>
    <dataValidation type="list" allowBlank="1" showInputMessage="1" showErrorMessage="1" sqref="A19 A41 A30" xr:uid="{9CEE0E89-67B9-460A-920C-86D0F8CC32B5}">
      <formula1>$B$76:$B$81</formula1>
    </dataValidation>
    <dataValidation type="list" allowBlank="1" showInputMessage="1" showErrorMessage="1" sqref="R12:R18 R45:R51 R34:R40 S41 R23:R29 S30 R56:R62 S19 R67:R73" xr:uid="{116E8DF0-4157-4052-9587-FCFEB81B3E0A}">
      <formula1>$A$76:$A$77</formula1>
    </dataValidation>
    <dataValidation type="list" allowBlank="1" showInputMessage="1" showErrorMessage="1" sqref="B45:B51 N45:N51 B34:B40 N34:N40 C41:E41 B23:B29 N23:N29 C30:E30 B56:B62 N56:N62 C19:E19 B12:B18 N12:N18 B67:B73 N67:N73" xr:uid="{0C016219-F686-469F-9982-A51E8623DDE8}">
      <formula1>$A$76:$A$78</formula1>
    </dataValidation>
    <dataValidation type="list" allowBlank="1" showInputMessage="1" showErrorMessage="1" sqref="F12:F18 F45:F51 F34:F40 F23:F29 G41 F56:F62 G19:I19 G30:H30 F67:F73" xr:uid="{9F8AB171-8EAB-44FE-AD1F-9A30E6FE3AB1}">
      <formula1>$A$85:$A$89</formula1>
    </dataValidation>
    <dataValidation type="list" allowBlank="1" showInputMessage="1" showErrorMessage="1" sqref="J41 J30 J19 G45:G51 G12:G18 G56:G62 G23:G29 G34:G40 G67:G73" xr:uid="{35D9AA75-FF3C-4355-A0E4-BFF86DBB367B}">
      <formula1>$A$91:$A$95</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B5DF-9EDB-4B26-9312-176BB52EA2FD}">
  <dimension ref="A1:N19"/>
  <sheetViews>
    <sheetView topLeftCell="A4" zoomScale="60" zoomScaleNormal="60" workbookViewId="0">
      <selection activeCell="E15" sqref="E15"/>
    </sheetView>
  </sheetViews>
  <sheetFormatPr defaultRowHeight="14.5"/>
  <cols>
    <col min="2" max="2" width="28.08984375" customWidth="1"/>
    <col min="3" max="3" width="30" customWidth="1"/>
    <col min="4" max="4" width="14.54296875" customWidth="1"/>
    <col min="5" max="5" width="26.90625" customWidth="1"/>
    <col min="6" max="6" width="35.26953125" customWidth="1"/>
    <col min="7" max="7" width="12.36328125" customWidth="1"/>
  </cols>
  <sheetData>
    <row r="1" spans="1:14" ht="28.5">
      <c r="A1" s="403" t="s">
        <v>165</v>
      </c>
      <c r="B1" s="404"/>
      <c r="C1" s="404"/>
      <c r="D1" s="404"/>
      <c r="E1" s="404"/>
      <c r="F1" s="404"/>
      <c r="G1" s="404"/>
      <c r="H1" s="404"/>
      <c r="I1" s="404"/>
      <c r="J1" s="404"/>
      <c r="K1" s="404"/>
      <c r="L1" s="404"/>
      <c r="M1" s="404"/>
      <c r="N1" s="404"/>
    </row>
    <row r="2" spans="1:14" ht="21.5" customHeight="1">
      <c r="A2" s="401" t="s">
        <v>82</v>
      </c>
      <c r="B2" s="401"/>
      <c r="C2" s="401"/>
      <c r="D2" s="401"/>
      <c r="E2" s="401"/>
      <c r="F2" s="401"/>
      <c r="G2" s="401"/>
      <c r="H2" s="401"/>
      <c r="I2" s="401"/>
      <c r="J2" s="401"/>
      <c r="K2" s="401"/>
      <c r="L2" s="401"/>
    </row>
    <row r="3" spans="1:14" ht="13.5" customHeight="1">
      <c r="A3" s="101"/>
      <c r="B3" s="101"/>
      <c r="C3" s="101"/>
      <c r="D3" s="101"/>
      <c r="E3" s="101"/>
      <c r="F3" s="101"/>
      <c r="G3" s="101"/>
      <c r="H3" s="101"/>
      <c r="I3" s="143"/>
      <c r="J3" s="143"/>
      <c r="K3" s="143"/>
    </row>
    <row r="4" spans="1:14" ht="58" customHeight="1">
      <c r="A4" s="405" t="s">
        <v>170</v>
      </c>
      <c r="B4" s="405"/>
      <c r="C4" s="405"/>
      <c r="D4" s="405"/>
      <c r="E4" s="405"/>
      <c r="F4" s="405"/>
      <c r="G4" s="405"/>
      <c r="H4" s="405"/>
      <c r="I4" s="405"/>
      <c r="J4" s="405"/>
      <c r="K4" s="405"/>
      <c r="L4" s="405"/>
      <c r="M4" s="405"/>
      <c r="N4" s="405"/>
    </row>
    <row r="6" spans="1:14" s="145" customFormat="1" ht="18.5">
      <c r="A6" s="144" t="s">
        <v>169</v>
      </c>
    </row>
    <row r="7" spans="1:14" s="145" customFormat="1" ht="18.5">
      <c r="A7" s="146" t="s">
        <v>10</v>
      </c>
    </row>
    <row r="8" spans="1:14" s="145" customFormat="1" ht="34" customHeight="1">
      <c r="A8" s="400" t="s">
        <v>166</v>
      </c>
      <c r="B8" s="400"/>
      <c r="C8" s="400"/>
      <c r="D8" s="400"/>
      <c r="E8" s="400"/>
      <c r="F8" s="400"/>
      <c r="G8" s="400"/>
      <c r="H8" s="400"/>
      <c r="I8" s="400"/>
      <c r="J8" s="400"/>
      <c r="K8" s="400"/>
      <c r="L8" s="400"/>
    </row>
    <row r="9" spans="1:14" s="145" customFormat="1" ht="18.5">
      <c r="A9" s="402" t="s">
        <v>167</v>
      </c>
      <c r="B9" s="402"/>
      <c r="C9" s="402"/>
      <c r="D9" s="402"/>
      <c r="E9" s="402"/>
      <c r="F9" s="402"/>
      <c r="G9" s="402"/>
      <c r="H9" s="402"/>
      <c r="I9" s="402"/>
      <c r="J9" s="402"/>
      <c r="K9" s="402"/>
      <c r="L9" s="402"/>
    </row>
    <row r="10" spans="1:14" s="145" customFormat="1" ht="49" customHeight="1">
      <c r="A10" s="400" t="s">
        <v>168</v>
      </c>
      <c r="B10" s="400"/>
      <c r="C10" s="400"/>
      <c r="D10" s="400"/>
      <c r="E10" s="400"/>
      <c r="F10" s="400"/>
      <c r="G10" s="400"/>
      <c r="H10" s="400"/>
      <c r="I10" s="400"/>
      <c r="J10" s="400"/>
      <c r="K10" s="400"/>
      <c r="L10" s="400"/>
    </row>
    <row r="11" spans="1:14" s="145" customFormat="1" ht="18.5"/>
    <row r="12" spans="1:14" s="145" customFormat="1" ht="18.5">
      <c r="A12" s="146" t="s">
        <v>11</v>
      </c>
    </row>
    <row r="13" spans="1:14" s="145" customFormat="1" ht="19" thickBot="1"/>
    <row r="14" spans="1:14" s="145" customFormat="1" ht="37.5" thickBot="1">
      <c r="A14" s="147" t="s">
        <v>3</v>
      </c>
      <c r="B14" s="148" t="s">
        <v>4</v>
      </c>
      <c r="C14" s="148" t="s">
        <v>5</v>
      </c>
      <c r="D14" s="149" t="s">
        <v>8</v>
      </c>
      <c r="E14" s="148" t="s">
        <v>6</v>
      </c>
      <c r="F14" s="148" t="s">
        <v>7</v>
      </c>
      <c r="G14" s="149" t="s">
        <v>9</v>
      </c>
    </row>
    <row r="15" spans="1:14" s="145" customFormat="1" ht="18.5">
      <c r="A15" s="276"/>
      <c r="B15" s="30"/>
      <c r="C15" s="30"/>
      <c r="D15" s="150" t="str">
        <f>IFERROR(SUM(B15/C15),"X")</f>
        <v>X</v>
      </c>
      <c r="E15" s="30"/>
      <c r="F15" s="30"/>
      <c r="G15" s="150" t="str">
        <f>IFERROR(SUM(F15/E15),"X")</f>
        <v>X</v>
      </c>
    </row>
    <row r="16" spans="1:14" s="145" customFormat="1" ht="18.5">
      <c r="A16" s="276"/>
      <c r="B16" s="30"/>
      <c r="C16" s="30"/>
      <c r="D16" s="150" t="str">
        <f>IFERROR(SUM(B16/C16),"X")</f>
        <v>X</v>
      </c>
      <c r="E16" s="30"/>
      <c r="F16" s="30"/>
      <c r="G16" s="150" t="str">
        <f>IFERROR(SUM(F16/E16),"X")</f>
        <v>X</v>
      </c>
    </row>
    <row r="17" spans="1:1" s="145" customFormat="1" ht="18.5"/>
    <row r="18" spans="1:1" s="145" customFormat="1" ht="18.5">
      <c r="A18" s="145" t="s">
        <v>88</v>
      </c>
    </row>
    <row r="19" spans="1:1" s="145" customFormat="1" ht="18.5"/>
  </sheetData>
  <sheetProtection algorithmName="SHA-512" hashValue="mtrCI61KtkZic7iDf1cvqMAOw1VQ/s/e5MY3XVEi921Vyab+aDttfd0yc25c7eaeyDz1uzfsgJOPnU394Hkhuw==" saltValue="xmh0PaXeU0TtR/emyL5fQw==" spinCount="100000" sheet="1" objects="1" scenarios="1"/>
  <mergeCells count="6">
    <mergeCell ref="A10:L10"/>
    <mergeCell ref="A2:L2"/>
    <mergeCell ref="A8:L8"/>
    <mergeCell ref="A9:L9"/>
    <mergeCell ref="A1:N1"/>
    <mergeCell ref="A4:N4"/>
  </mergeCells>
  <conditionalFormatting sqref="D15:D16">
    <cfRule type="cellIs" dxfId="5" priority="2" operator="equal">
      <formula>"X"</formula>
    </cfRule>
    <cfRule type="cellIs" dxfId="4" priority="5" operator="lessThan">
      <formula>0.7</formula>
    </cfRule>
    <cfRule type="cellIs" dxfId="3" priority="6" operator="greaterThanOrEqual">
      <formula>0.7</formula>
    </cfRule>
  </conditionalFormatting>
  <conditionalFormatting sqref="G15:G16">
    <cfRule type="cellIs" dxfId="2" priority="1" operator="equal">
      <formula>"X"</formula>
    </cfRule>
    <cfRule type="cellIs" dxfId="1" priority="3" operator="greaterThanOrEqual">
      <formula>1</formula>
    </cfRule>
    <cfRule type="cellIs" dxfId="0" priority="4" operator="lessThan">
      <formula>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3724-7FA7-43A0-9856-16CBFF37BF3F}">
  <dimension ref="A1:BN32"/>
  <sheetViews>
    <sheetView topLeftCell="A6" zoomScale="60" zoomScaleNormal="60" workbookViewId="0">
      <selection activeCell="A25" sqref="A25:I25"/>
    </sheetView>
  </sheetViews>
  <sheetFormatPr defaultRowHeight="15.5"/>
  <cols>
    <col min="1" max="1" width="60.81640625" style="151" customWidth="1"/>
    <col min="2" max="2" width="17.6328125" style="151" customWidth="1"/>
    <col min="3" max="8" width="12.453125" style="151" customWidth="1"/>
    <col min="9" max="9" width="39" style="151" customWidth="1"/>
    <col min="10" max="16384" width="8.7265625" style="151"/>
  </cols>
  <sheetData>
    <row r="1" spans="1:66" ht="28.5">
      <c r="A1" s="414" t="s">
        <v>245</v>
      </c>
      <c r="B1" s="415"/>
      <c r="C1" s="415"/>
      <c r="D1" s="415"/>
      <c r="E1" s="415"/>
      <c r="F1" s="415"/>
      <c r="G1" s="415"/>
      <c r="H1" s="415"/>
      <c r="I1" s="415"/>
    </row>
    <row r="2" spans="1:66" ht="19" thickBot="1">
      <c r="A2" s="145"/>
      <c r="B2" s="145"/>
      <c r="C2" s="152"/>
      <c r="D2" s="152"/>
      <c r="E2" s="152"/>
      <c r="F2" s="152"/>
      <c r="G2" s="145"/>
      <c r="H2" s="153"/>
      <c r="I2" s="153"/>
    </row>
    <row r="3" spans="1:66" ht="29" thickBot="1">
      <c r="A3" s="418" t="s">
        <v>81</v>
      </c>
      <c r="B3" s="419"/>
      <c r="C3" s="408"/>
      <c r="D3" s="409"/>
      <c r="E3" s="409"/>
      <c r="F3" s="409"/>
      <c r="G3" s="409"/>
      <c r="H3" s="409"/>
      <c r="I3" s="410"/>
    </row>
    <row r="4" spans="1:66" ht="29" thickBot="1">
      <c r="A4" s="420" t="s">
        <v>210</v>
      </c>
      <c r="B4" s="421"/>
      <c r="C4" s="411" t="s">
        <v>128</v>
      </c>
      <c r="D4" s="412"/>
      <c r="E4" s="412"/>
      <c r="F4" s="412"/>
      <c r="G4" s="412"/>
      <c r="H4" s="412"/>
      <c r="I4" s="413"/>
    </row>
    <row r="5" spans="1:66" ht="18.5">
      <c r="A5" s="406"/>
      <c r="B5" s="407"/>
      <c r="C5" s="407"/>
      <c r="D5" s="407"/>
      <c r="E5" s="407"/>
      <c r="F5" s="407"/>
      <c r="G5" s="407"/>
      <c r="H5" s="155"/>
    </row>
    <row r="6" spans="1:66" ht="45" customHeight="1">
      <c r="A6" s="416" t="s">
        <v>274</v>
      </c>
      <c r="B6" s="417"/>
      <c r="C6" s="417"/>
      <c r="D6" s="417"/>
      <c r="E6" s="417"/>
      <c r="F6" s="417"/>
      <c r="G6" s="417"/>
      <c r="H6" s="417"/>
      <c r="I6" s="417"/>
    </row>
    <row r="7" spans="1:66" ht="16.5" customHeight="1">
      <c r="A7" s="156"/>
      <c r="B7" s="156"/>
      <c r="C7" s="156"/>
      <c r="D7" s="156"/>
      <c r="E7" s="156"/>
      <c r="F7" s="156"/>
      <c r="G7" s="156"/>
      <c r="H7" s="156"/>
      <c r="I7" s="157"/>
    </row>
    <row r="8" spans="1:66" s="145" customFormat="1" ht="88.5" customHeight="1">
      <c r="A8" s="425" t="s">
        <v>299</v>
      </c>
      <c r="B8" s="425"/>
      <c r="C8" s="425"/>
      <c r="D8" s="425"/>
      <c r="E8" s="425"/>
      <c r="F8" s="425"/>
      <c r="G8" s="425"/>
      <c r="H8" s="425"/>
      <c r="I8" s="425"/>
    </row>
    <row r="9" spans="1:66" s="145" customFormat="1" ht="18.5">
      <c r="I9" s="158"/>
    </row>
    <row r="10" spans="1:66" s="161" customFormat="1" ht="18.5">
      <c r="A10" s="424" t="s">
        <v>225</v>
      </c>
      <c r="B10" s="424"/>
      <c r="C10" s="424"/>
      <c r="D10" s="424"/>
      <c r="E10" s="424"/>
      <c r="F10" s="424"/>
      <c r="G10" s="424"/>
      <c r="H10" s="424"/>
      <c r="I10" s="159"/>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row>
    <row r="11" spans="1:66" s="145" customFormat="1" ht="19" thickBot="1">
      <c r="A11" s="160" t="s">
        <v>281</v>
      </c>
      <c r="B11" s="160"/>
      <c r="C11" s="162"/>
      <c r="D11" s="162"/>
      <c r="E11" s="162"/>
      <c r="F11" s="162"/>
      <c r="G11" s="162"/>
      <c r="H11" s="162"/>
      <c r="I11" s="163"/>
    </row>
    <row r="12" spans="1:66" s="145" customFormat="1" ht="37">
      <c r="A12" s="160"/>
      <c r="B12" s="309" t="s">
        <v>280</v>
      </c>
      <c r="C12" s="164" t="s">
        <v>212</v>
      </c>
      <c r="D12" s="164" t="s">
        <v>213</v>
      </c>
      <c r="E12" s="164" t="s">
        <v>214</v>
      </c>
      <c r="F12" s="164" t="s">
        <v>215</v>
      </c>
      <c r="G12" s="164" t="s">
        <v>216</v>
      </c>
      <c r="H12" s="164" t="s">
        <v>217</v>
      </c>
      <c r="I12" s="165"/>
    </row>
    <row r="13" spans="1:66" s="145" customFormat="1" ht="18.5">
      <c r="B13" s="310"/>
      <c r="C13" s="166" t="s">
        <v>218</v>
      </c>
      <c r="D13" s="166" t="s">
        <v>218</v>
      </c>
      <c r="E13" s="166" t="s">
        <v>218</v>
      </c>
      <c r="F13" s="166" t="s">
        <v>218</v>
      </c>
      <c r="G13" s="166" t="s">
        <v>218</v>
      </c>
      <c r="H13" s="166" t="s">
        <v>218</v>
      </c>
      <c r="I13" s="165"/>
    </row>
    <row r="14" spans="1:66" s="145" customFormat="1" ht="16.5" customHeight="1">
      <c r="A14" s="161" t="s">
        <v>247</v>
      </c>
      <c r="B14" s="311">
        <v>280</v>
      </c>
      <c r="C14" s="30"/>
      <c r="D14" s="30"/>
      <c r="E14" s="30"/>
      <c r="F14" s="30"/>
      <c r="G14" s="30"/>
      <c r="H14" s="30"/>
      <c r="I14" s="165"/>
    </row>
    <row r="15" spans="1:66" s="145" customFormat="1" ht="34" customHeight="1">
      <c r="A15" s="167" t="s">
        <v>220</v>
      </c>
      <c r="B15" s="312">
        <v>105</v>
      </c>
      <c r="C15" s="30"/>
      <c r="D15" s="30"/>
      <c r="E15" s="30"/>
      <c r="F15" s="30"/>
      <c r="G15" s="30"/>
      <c r="H15" s="30"/>
      <c r="I15" s="162"/>
    </row>
    <row r="16" spans="1:66" s="145" customFormat="1" ht="19" thickBot="1">
      <c r="A16" s="168" t="s">
        <v>224</v>
      </c>
      <c r="B16" s="313">
        <f t="shared" ref="B16" si="0">B15+B14</f>
        <v>385</v>
      </c>
      <c r="C16" s="169">
        <f t="shared" ref="C16:H16" si="1">C15+C14</f>
        <v>0</v>
      </c>
      <c r="D16" s="169">
        <f t="shared" si="1"/>
        <v>0</v>
      </c>
      <c r="E16" s="169">
        <f t="shared" si="1"/>
        <v>0</v>
      </c>
      <c r="F16" s="169">
        <f t="shared" si="1"/>
        <v>0</v>
      </c>
      <c r="G16" s="169">
        <f t="shared" si="1"/>
        <v>0</v>
      </c>
      <c r="H16" s="169">
        <f t="shared" si="1"/>
        <v>0</v>
      </c>
      <c r="I16" s="162"/>
    </row>
    <row r="17" spans="1:9" s="145" customFormat="1" ht="15.75" customHeight="1">
      <c r="A17" s="160"/>
      <c r="B17" s="160"/>
      <c r="C17" s="165"/>
      <c r="D17" s="165"/>
      <c r="E17" s="165"/>
      <c r="F17" s="165"/>
      <c r="G17" s="165"/>
      <c r="H17" s="165"/>
      <c r="I17" s="170"/>
    </row>
    <row r="18" spans="1:9" s="145" customFormat="1" ht="15.75" customHeight="1">
      <c r="A18" s="424" t="s">
        <v>221</v>
      </c>
      <c r="B18" s="424"/>
      <c r="C18" s="424"/>
      <c r="D18" s="424"/>
      <c r="E18" s="424"/>
      <c r="F18" s="424"/>
      <c r="G18" s="424"/>
      <c r="H18" s="424"/>
      <c r="I18" s="171"/>
    </row>
    <row r="19" spans="1:9" s="145" customFormat="1" ht="15.75" customHeight="1" thickBot="1">
      <c r="A19" s="160" t="s">
        <v>281</v>
      </c>
      <c r="B19" s="160"/>
      <c r="C19" s="162"/>
      <c r="D19" s="162"/>
      <c r="E19" s="162"/>
      <c r="F19" s="162"/>
      <c r="G19" s="162"/>
      <c r="H19" s="162"/>
      <c r="I19" s="171"/>
    </row>
    <row r="20" spans="1:9" s="145" customFormat="1" ht="35.5" customHeight="1">
      <c r="B20" s="309" t="s">
        <v>280</v>
      </c>
      <c r="C20" s="164" t="s">
        <v>212</v>
      </c>
      <c r="D20" s="164" t="s">
        <v>213</v>
      </c>
      <c r="E20" s="164" t="s">
        <v>214</v>
      </c>
      <c r="F20" s="164" t="s">
        <v>215</v>
      </c>
      <c r="G20" s="164" t="s">
        <v>216</v>
      </c>
      <c r="H20" s="164" t="s">
        <v>217</v>
      </c>
    </row>
    <row r="21" spans="1:9" s="145" customFormat="1" ht="18.5">
      <c r="A21" s="161" t="s">
        <v>253</v>
      </c>
      <c r="B21" s="314">
        <v>10</v>
      </c>
      <c r="C21" s="276"/>
      <c r="D21" s="276"/>
      <c r="E21" s="276"/>
      <c r="F21" s="276"/>
      <c r="G21" s="276"/>
      <c r="H21" s="276"/>
    </row>
    <row r="22" spans="1:9" s="145" customFormat="1" ht="18.5" customHeight="1">
      <c r="A22" s="161" t="s">
        <v>252</v>
      </c>
      <c r="B22" s="314">
        <v>3</v>
      </c>
      <c r="C22" s="276"/>
      <c r="D22" s="276"/>
      <c r="E22" s="276"/>
      <c r="F22" s="276"/>
      <c r="G22" s="276"/>
      <c r="H22" s="276"/>
    </row>
    <row r="23" spans="1:9" s="145" customFormat="1" ht="19" thickBot="1">
      <c r="A23" s="161" t="s">
        <v>222</v>
      </c>
      <c r="B23" s="315">
        <v>5</v>
      </c>
      <c r="C23" s="276"/>
      <c r="D23" s="276"/>
      <c r="E23" s="276"/>
      <c r="F23" s="276"/>
      <c r="G23" s="276"/>
      <c r="H23" s="276"/>
    </row>
    <row r="24" spans="1:9" s="145" customFormat="1" ht="18.5">
      <c r="A24" s="160"/>
      <c r="B24" s="160"/>
      <c r="C24" s="171"/>
      <c r="D24" s="171"/>
      <c r="E24" s="171"/>
      <c r="F24" s="171"/>
      <c r="G24" s="171"/>
      <c r="H24" s="171"/>
    </row>
    <row r="25" spans="1:9" s="145" customFormat="1" ht="39.5" customHeight="1">
      <c r="A25" s="407" t="s">
        <v>303</v>
      </c>
      <c r="B25" s="407"/>
      <c r="C25" s="407"/>
      <c r="D25" s="407"/>
      <c r="E25" s="407"/>
      <c r="F25" s="407"/>
      <c r="G25" s="407"/>
      <c r="H25" s="407"/>
      <c r="I25" s="407"/>
    </row>
    <row r="26" spans="1:9" s="145" customFormat="1" ht="18.5">
      <c r="A26" s="172" t="s">
        <v>226</v>
      </c>
      <c r="B26" s="287">
        <f t="shared" ref="B26:H26" si="2">(B16/B22)/B21</f>
        <v>12.833333333333334</v>
      </c>
      <c r="C26" s="286" t="e">
        <f t="shared" si="2"/>
        <v>#DIV/0!</v>
      </c>
      <c r="D26" s="286" t="e">
        <f t="shared" si="2"/>
        <v>#DIV/0!</v>
      </c>
      <c r="E26" s="286" t="e">
        <f t="shared" si="2"/>
        <v>#DIV/0!</v>
      </c>
      <c r="F26" s="286" t="e">
        <f t="shared" si="2"/>
        <v>#DIV/0!</v>
      </c>
      <c r="G26" s="286" t="e">
        <f t="shared" si="2"/>
        <v>#DIV/0!</v>
      </c>
      <c r="H26" s="286" t="e">
        <f t="shared" si="2"/>
        <v>#DIV/0!</v>
      </c>
    </row>
    <row r="27" spans="1:9" s="145" customFormat="1" ht="19" thickBot="1">
      <c r="A27" s="422"/>
      <c r="B27" s="423"/>
      <c r="C27" s="423"/>
      <c r="D27" s="423"/>
      <c r="E27" s="423"/>
      <c r="F27" s="423"/>
      <c r="G27" s="423"/>
      <c r="H27" s="423"/>
    </row>
    <row r="28" spans="1:9" s="145" customFormat="1" ht="18.5">
      <c r="A28" s="316" t="s">
        <v>278</v>
      </c>
      <c r="B28" s="309" t="s">
        <v>280</v>
      </c>
      <c r="C28" s="283"/>
      <c r="D28" s="283"/>
      <c r="E28" s="283"/>
      <c r="F28" s="283"/>
      <c r="G28" s="283"/>
      <c r="H28" s="284"/>
    </row>
    <row r="29" spans="1:9" s="145" customFormat="1" ht="37">
      <c r="A29" s="281" t="s">
        <v>275</v>
      </c>
      <c r="B29" s="317">
        <v>6</v>
      </c>
      <c r="C29" s="282"/>
      <c r="D29" s="282"/>
      <c r="E29" s="282"/>
      <c r="F29" s="282"/>
      <c r="G29" s="282"/>
      <c r="H29" s="282"/>
    </row>
    <row r="30" spans="1:9" s="145" customFormat="1" ht="37">
      <c r="A30" s="167" t="s">
        <v>276</v>
      </c>
      <c r="B30" s="317">
        <v>0</v>
      </c>
      <c r="C30" s="30"/>
      <c r="D30" s="30"/>
      <c r="E30" s="30"/>
      <c r="F30" s="30"/>
      <c r="G30" s="30"/>
      <c r="H30" s="30"/>
    </row>
    <row r="31" spans="1:9" ht="37">
      <c r="A31" s="323" t="s">
        <v>277</v>
      </c>
      <c r="B31" s="317">
        <v>0</v>
      </c>
      <c r="C31" s="32"/>
      <c r="D31" s="32"/>
      <c r="E31" s="32"/>
      <c r="F31" s="32"/>
      <c r="G31" s="32"/>
      <c r="H31" s="32"/>
    </row>
    <row r="32" spans="1:9" ht="19" thickBot="1">
      <c r="A32" s="316" t="s">
        <v>279</v>
      </c>
      <c r="B32" s="319">
        <f>SUM(B29:B31)</f>
        <v>6</v>
      </c>
      <c r="C32" s="285">
        <f>SUM(C29:C31)</f>
        <v>0</v>
      </c>
      <c r="D32" s="285">
        <f t="shared" ref="D32:H32" si="3">SUM(D29:D31)</f>
        <v>0</v>
      </c>
      <c r="E32" s="285">
        <f t="shared" si="3"/>
        <v>0</v>
      </c>
      <c r="F32" s="285">
        <f t="shared" si="3"/>
        <v>0</v>
      </c>
      <c r="G32" s="285">
        <f t="shared" si="3"/>
        <v>0</v>
      </c>
      <c r="H32" s="285">
        <f t="shared" si="3"/>
        <v>0</v>
      </c>
    </row>
  </sheetData>
  <sheetProtection algorithmName="SHA-512" hashValue="hb4wJcCb89UmM3N8c+QLwgo3/Nv71JW057jssBjE/Tah6ebwr5KikfJUnDwPTRRzuIh2WCKe11obeK58GPngCw==" saltValue="HfpzTZKty/KhRgmddmRxqw==" spinCount="100000" sheet="1" objects="1" scenarios="1"/>
  <mergeCells count="12">
    <mergeCell ref="A27:H27"/>
    <mergeCell ref="A10:H10"/>
    <mergeCell ref="A18:H18"/>
    <mergeCell ref="A8:I8"/>
    <mergeCell ref="A25:I25"/>
    <mergeCell ref="A5:G5"/>
    <mergeCell ref="C3:I3"/>
    <mergeCell ref="C4:I4"/>
    <mergeCell ref="A1:I1"/>
    <mergeCell ref="A6:I6"/>
    <mergeCell ref="A3:B3"/>
    <mergeCell ref="A4:B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D8F4A-1E2E-432D-983E-A4C40CB5A261}">
  <dimension ref="A1:BM42"/>
  <sheetViews>
    <sheetView topLeftCell="A11" zoomScale="60" zoomScaleNormal="60" workbookViewId="0">
      <selection activeCell="O31" sqref="O31"/>
    </sheetView>
  </sheetViews>
  <sheetFormatPr defaultRowHeight="15.5"/>
  <cols>
    <col min="1" max="1" width="61.54296875" style="151" customWidth="1"/>
    <col min="2" max="2" width="20.36328125" style="151" customWidth="1"/>
    <col min="3" max="8" width="12.453125" style="151" customWidth="1"/>
    <col min="9" max="9" width="33.1796875" style="151" customWidth="1"/>
    <col min="10" max="16384" width="8.7265625" style="151"/>
  </cols>
  <sheetData>
    <row r="1" spans="1:65" ht="29" thickBot="1">
      <c r="A1" s="426" t="s">
        <v>254</v>
      </c>
      <c r="B1" s="427"/>
      <c r="C1" s="427"/>
      <c r="D1" s="427"/>
      <c r="E1" s="427"/>
      <c r="F1" s="427"/>
      <c r="G1" s="427"/>
      <c r="H1" s="428"/>
    </row>
    <row r="2" spans="1:65" ht="19" thickBot="1">
      <c r="A2" s="145"/>
      <c r="B2" s="145"/>
      <c r="C2" s="152"/>
      <c r="D2" s="152"/>
      <c r="E2" s="152"/>
      <c r="F2" s="152"/>
      <c r="G2" s="145"/>
      <c r="H2" s="429"/>
      <c r="I2" s="429"/>
    </row>
    <row r="3" spans="1:65" ht="29" thickBot="1">
      <c r="A3" s="418" t="s">
        <v>81</v>
      </c>
      <c r="B3" s="419"/>
      <c r="C3" s="431"/>
      <c r="D3" s="432"/>
      <c r="E3" s="432"/>
      <c r="F3" s="432"/>
      <c r="G3" s="432"/>
      <c r="H3" s="432"/>
      <c r="I3" s="433"/>
    </row>
    <row r="4" spans="1:65" ht="29" thickBot="1">
      <c r="A4" s="420" t="s">
        <v>210</v>
      </c>
      <c r="B4" s="421"/>
      <c r="C4" s="411" t="s">
        <v>244</v>
      </c>
      <c r="D4" s="412"/>
      <c r="E4" s="412"/>
      <c r="F4" s="412"/>
      <c r="G4" s="412"/>
      <c r="H4" s="412"/>
      <c r="I4" s="413"/>
    </row>
    <row r="5" spans="1:65" ht="18.5">
      <c r="A5" s="406"/>
      <c r="B5" s="407"/>
      <c r="C5" s="407"/>
      <c r="D5" s="407"/>
      <c r="E5" s="407"/>
      <c r="F5" s="407"/>
      <c r="G5" s="407"/>
      <c r="H5" s="155"/>
    </row>
    <row r="6" spans="1:65" ht="47.5" customHeight="1">
      <c r="A6" s="416" t="s">
        <v>274</v>
      </c>
      <c r="B6" s="417"/>
      <c r="C6" s="417"/>
      <c r="D6" s="417"/>
      <c r="E6" s="417"/>
      <c r="F6" s="417"/>
      <c r="G6" s="417"/>
      <c r="H6" s="417"/>
      <c r="I6" s="417"/>
    </row>
    <row r="7" spans="1:65" ht="16.5" customHeight="1">
      <c r="I7" s="157"/>
    </row>
    <row r="8" spans="1:65" s="160" customFormat="1" ht="96.5" customHeight="1">
      <c r="A8" s="425" t="s">
        <v>300</v>
      </c>
      <c r="B8" s="425"/>
      <c r="C8" s="425"/>
      <c r="D8" s="425"/>
      <c r="E8" s="425"/>
      <c r="F8" s="425"/>
      <c r="G8" s="425"/>
      <c r="H8" s="425"/>
      <c r="I8" s="425"/>
    </row>
    <row r="9" spans="1:65" s="145" customFormat="1" ht="15.75" customHeight="1">
      <c r="A9" s="430"/>
      <c r="B9" s="430"/>
      <c r="C9" s="430"/>
      <c r="D9" s="430"/>
      <c r="E9" s="430"/>
      <c r="F9" s="430"/>
      <c r="G9" s="430"/>
      <c r="H9" s="430"/>
      <c r="I9" s="165"/>
    </row>
    <row r="10" spans="1:65" s="145" customFormat="1" ht="18.5">
      <c r="I10" s="158"/>
    </row>
    <row r="11" spans="1:65" s="161" customFormat="1" ht="18.5">
      <c r="A11" s="424" t="s">
        <v>225</v>
      </c>
      <c r="B11" s="424"/>
      <c r="C11" s="424"/>
      <c r="D11" s="424"/>
      <c r="E11" s="424"/>
      <c r="F11" s="424"/>
      <c r="G11" s="424"/>
      <c r="H11" s="424"/>
      <c r="I11" s="163"/>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row>
    <row r="12" spans="1:65" s="145" customFormat="1" ht="21" customHeight="1" thickBot="1">
      <c r="A12" s="160" t="s">
        <v>281</v>
      </c>
      <c r="B12" s="160"/>
      <c r="C12" s="162"/>
      <c r="D12" s="162"/>
      <c r="E12" s="162"/>
      <c r="F12" s="162"/>
      <c r="G12" s="162"/>
      <c r="H12" s="162"/>
      <c r="I12" s="163"/>
    </row>
    <row r="13" spans="1:65" s="145" customFormat="1" ht="37">
      <c r="A13" s="160"/>
      <c r="B13" s="309" t="s">
        <v>280</v>
      </c>
      <c r="C13" s="164" t="s">
        <v>212</v>
      </c>
      <c r="D13" s="164" t="s">
        <v>213</v>
      </c>
      <c r="E13" s="164" t="s">
        <v>214</v>
      </c>
      <c r="F13" s="164" t="s">
        <v>215</v>
      </c>
      <c r="G13" s="164" t="s">
        <v>216</v>
      </c>
      <c r="H13" s="164" t="s">
        <v>217</v>
      </c>
      <c r="I13" s="165"/>
    </row>
    <row r="14" spans="1:65" s="145" customFormat="1" ht="18.5">
      <c r="B14" s="310"/>
      <c r="C14" s="166" t="s">
        <v>218</v>
      </c>
      <c r="D14" s="166" t="s">
        <v>218</v>
      </c>
      <c r="E14" s="166" t="s">
        <v>218</v>
      </c>
      <c r="F14" s="166" t="s">
        <v>218</v>
      </c>
      <c r="G14" s="166" t="s">
        <v>218</v>
      </c>
      <c r="H14" s="166" t="s">
        <v>218</v>
      </c>
      <c r="I14" s="165"/>
    </row>
    <row r="15" spans="1:65" s="145" customFormat="1" ht="16.5" customHeight="1">
      <c r="A15" s="161" t="s">
        <v>219</v>
      </c>
      <c r="B15" s="311">
        <v>176</v>
      </c>
      <c r="C15" s="30"/>
      <c r="D15" s="30"/>
      <c r="E15" s="30"/>
      <c r="F15" s="30"/>
      <c r="G15" s="30"/>
      <c r="H15" s="30"/>
      <c r="I15" s="165"/>
    </row>
    <row r="16" spans="1:65" s="145" customFormat="1" ht="35" customHeight="1">
      <c r="A16" s="167" t="s">
        <v>220</v>
      </c>
      <c r="B16" s="312">
        <v>105</v>
      </c>
      <c r="C16" s="30"/>
      <c r="D16" s="30"/>
      <c r="E16" s="30"/>
      <c r="F16" s="30"/>
      <c r="G16" s="30"/>
      <c r="H16" s="30"/>
      <c r="I16" s="162"/>
    </row>
    <row r="17" spans="1:9" s="145" customFormat="1" ht="19" thickBot="1">
      <c r="A17" s="168" t="s">
        <v>224</v>
      </c>
      <c r="B17" s="313">
        <f t="shared" ref="B17" si="0">B16+B15</f>
        <v>281</v>
      </c>
      <c r="C17" s="169">
        <f t="shared" ref="C17:H17" si="1">C16+C15</f>
        <v>0</v>
      </c>
      <c r="D17" s="169">
        <f t="shared" si="1"/>
        <v>0</v>
      </c>
      <c r="E17" s="169">
        <f t="shared" si="1"/>
        <v>0</v>
      </c>
      <c r="F17" s="169">
        <f t="shared" si="1"/>
        <v>0</v>
      </c>
      <c r="G17" s="169">
        <f t="shared" si="1"/>
        <v>0</v>
      </c>
      <c r="H17" s="169">
        <f t="shared" si="1"/>
        <v>0</v>
      </c>
      <c r="I17" s="162"/>
    </row>
    <row r="18" spans="1:9" s="145" customFormat="1" ht="18.5">
      <c r="A18" s="160"/>
      <c r="B18" s="160"/>
      <c r="C18" s="165"/>
      <c r="D18" s="165"/>
      <c r="E18" s="165"/>
      <c r="F18" s="165"/>
      <c r="G18" s="165"/>
      <c r="H18" s="165"/>
      <c r="I18" s="170"/>
    </row>
    <row r="19" spans="1:9" s="145" customFormat="1" ht="15.75" customHeight="1">
      <c r="A19" s="160"/>
      <c r="B19" s="160"/>
      <c r="C19" s="165"/>
      <c r="D19" s="165"/>
      <c r="E19" s="165"/>
      <c r="F19" s="165"/>
      <c r="G19" s="165"/>
      <c r="H19" s="165"/>
      <c r="I19" s="170"/>
    </row>
    <row r="20" spans="1:9" s="145" customFormat="1" ht="15.75" customHeight="1">
      <c r="A20" s="424" t="s">
        <v>221</v>
      </c>
      <c r="B20" s="424"/>
      <c r="C20" s="424"/>
      <c r="D20" s="424"/>
      <c r="E20" s="424"/>
      <c r="F20" s="424"/>
      <c r="G20" s="424"/>
      <c r="H20" s="424"/>
      <c r="I20" s="171"/>
    </row>
    <row r="21" spans="1:9" s="145" customFormat="1" ht="15.75" customHeight="1" thickBot="1">
      <c r="A21" s="160" t="s">
        <v>281</v>
      </c>
      <c r="B21" s="160"/>
      <c r="C21" s="162"/>
      <c r="D21" s="162"/>
      <c r="E21" s="162"/>
      <c r="F21" s="162"/>
      <c r="G21" s="162"/>
      <c r="H21" s="162"/>
      <c r="I21" s="171"/>
    </row>
    <row r="22" spans="1:9" s="145" customFormat="1" ht="35.5" customHeight="1">
      <c r="B22" s="309" t="s">
        <v>280</v>
      </c>
      <c r="C22" s="164" t="s">
        <v>212</v>
      </c>
      <c r="D22" s="164" t="s">
        <v>213</v>
      </c>
      <c r="E22" s="164" t="s">
        <v>214</v>
      </c>
      <c r="F22" s="164" t="s">
        <v>215</v>
      </c>
      <c r="G22" s="164" t="s">
        <v>216</v>
      </c>
      <c r="H22" s="164" t="s">
        <v>217</v>
      </c>
    </row>
    <row r="23" spans="1:9" s="145" customFormat="1" ht="18.5">
      <c r="A23" s="161" t="s">
        <v>253</v>
      </c>
      <c r="B23" s="314">
        <v>7</v>
      </c>
      <c r="C23" s="276"/>
      <c r="D23" s="276"/>
      <c r="E23" s="276"/>
      <c r="F23" s="276"/>
      <c r="G23" s="276"/>
      <c r="H23" s="276"/>
    </row>
    <row r="24" spans="1:9" s="145" customFormat="1" ht="18.5" customHeight="1">
      <c r="A24" s="161" t="s">
        <v>252</v>
      </c>
      <c r="B24" s="314">
        <v>3</v>
      </c>
      <c r="C24" s="276"/>
      <c r="D24" s="276"/>
      <c r="E24" s="276"/>
      <c r="F24" s="276"/>
      <c r="G24" s="276"/>
      <c r="H24" s="276"/>
    </row>
    <row r="25" spans="1:9" s="145" customFormat="1" ht="19" thickBot="1">
      <c r="A25" s="161" t="s">
        <v>222</v>
      </c>
      <c r="B25" s="315">
        <v>4</v>
      </c>
      <c r="C25" s="276"/>
      <c r="D25" s="276"/>
      <c r="E25" s="276"/>
      <c r="F25" s="276"/>
      <c r="G25" s="276"/>
      <c r="H25" s="276"/>
    </row>
    <row r="26" spans="1:9" s="145" customFormat="1" ht="18.5">
      <c r="A26" s="160"/>
      <c r="B26" s="160"/>
      <c r="C26" s="171"/>
      <c r="D26" s="171"/>
      <c r="E26" s="171"/>
      <c r="F26" s="171"/>
      <c r="G26" s="171"/>
      <c r="H26" s="171"/>
    </row>
    <row r="27" spans="1:9" s="145" customFormat="1" ht="39.5" customHeight="1">
      <c r="A27" s="407" t="s">
        <v>303</v>
      </c>
      <c r="B27" s="407"/>
      <c r="C27" s="407"/>
      <c r="D27" s="407"/>
      <c r="E27" s="407"/>
      <c r="F27" s="407"/>
      <c r="G27" s="407"/>
      <c r="H27" s="407"/>
      <c r="I27" s="407"/>
    </row>
    <row r="28" spans="1:9" s="145" customFormat="1" ht="18.5">
      <c r="A28" s="172" t="s">
        <v>223</v>
      </c>
      <c r="B28" s="286">
        <f t="shared" ref="B28:H28" si="2">(B17/B24)/B23</f>
        <v>13.380952380952381</v>
      </c>
      <c r="C28" s="286" t="e">
        <f t="shared" si="2"/>
        <v>#DIV/0!</v>
      </c>
      <c r="D28" s="286" t="e">
        <f t="shared" si="2"/>
        <v>#DIV/0!</v>
      </c>
      <c r="E28" s="286" t="e">
        <f t="shared" si="2"/>
        <v>#DIV/0!</v>
      </c>
      <c r="F28" s="286" t="e">
        <f t="shared" si="2"/>
        <v>#DIV/0!</v>
      </c>
      <c r="G28" s="286" t="e">
        <f t="shared" si="2"/>
        <v>#DIV/0!</v>
      </c>
      <c r="H28" s="286" t="e">
        <f t="shared" si="2"/>
        <v>#DIV/0!</v>
      </c>
    </row>
    <row r="29" spans="1:9" s="145" customFormat="1" ht="19" thickBot="1">
      <c r="A29" s="160"/>
      <c r="B29" s="177"/>
      <c r="C29" s="177"/>
      <c r="D29" s="177"/>
      <c r="E29" s="177"/>
      <c r="F29" s="177"/>
      <c r="G29" s="177"/>
      <c r="H29" s="177"/>
    </row>
    <row r="30" spans="1:9" s="145" customFormat="1" ht="18.5">
      <c r="A30" s="316" t="s">
        <v>278</v>
      </c>
      <c r="B30" s="309" t="s">
        <v>280</v>
      </c>
      <c r="C30" s="288"/>
      <c r="D30" s="288"/>
      <c r="E30" s="288"/>
      <c r="F30" s="288"/>
      <c r="G30" s="288"/>
      <c r="H30" s="288"/>
    </row>
    <row r="31" spans="1:9" s="145" customFormat="1" ht="37">
      <c r="A31" s="167" t="s">
        <v>282</v>
      </c>
      <c r="B31" s="317">
        <v>2</v>
      </c>
      <c r="C31" s="30"/>
      <c r="D31" s="30"/>
      <c r="E31" s="30"/>
      <c r="F31" s="30"/>
      <c r="G31" s="30"/>
      <c r="H31" s="30"/>
    </row>
    <row r="32" spans="1:9" s="145" customFormat="1" ht="37">
      <c r="A32" s="167" t="s">
        <v>283</v>
      </c>
      <c r="B32" s="317">
        <v>0</v>
      </c>
      <c r="C32" s="30"/>
      <c r="D32" s="30"/>
      <c r="E32" s="30"/>
      <c r="F32" s="30"/>
      <c r="G32" s="30"/>
      <c r="H32" s="30"/>
    </row>
    <row r="33" spans="1:8" s="145" customFormat="1" ht="37">
      <c r="A33" s="167" t="s">
        <v>284</v>
      </c>
      <c r="B33" s="317">
        <v>0</v>
      </c>
      <c r="C33" s="30"/>
      <c r="D33" s="30"/>
      <c r="E33" s="30"/>
      <c r="F33" s="30"/>
      <c r="G33" s="30"/>
      <c r="H33" s="30"/>
    </row>
    <row r="34" spans="1:8" s="145" customFormat="1" ht="19" thickBot="1">
      <c r="A34" s="318" t="s">
        <v>279</v>
      </c>
      <c r="B34" s="319">
        <f>SUM(B31:B33)</f>
        <v>2</v>
      </c>
      <c r="C34" s="319">
        <f t="shared" ref="C34:H34" si="3">SUM(C31:C33)</f>
        <v>0</v>
      </c>
      <c r="D34" s="319">
        <f t="shared" si="3"/>
        <v>0</v>
      </c>
      <c r="E34" s="319">
        <f t="shared" si="3"/>
        <v>0</v>
      </c>
      <c r="F34" s="319">
        <f t="shared" si="3"/>
        <v>0</v>
      </c>
      <c r="G34" s="319">
        <f t="shared" si="3"/>
        <v>0</v>
      </c>
      <c r="H34" s="319">
        <f t="shared" si="3"/>
        <v>0</v>
      </c>
    </row>
    <row r="36" spans="1:8" ht="18.5">
      <c r="A36" s="424" t="s">
        <v>211</v>
      </c>
      <c r="B36" s="424"/>
      <c r="C36" s="424"/>
      <c r="D36" s="424"/>
      <c r="E36" s="424"/>
      <c r="F36" s="424"/>
      <c r="G36" s="424"/>
      <c r="H36" s="424"/>
    </row>
    <row r="37" spans="1:8" ht="19" thickBot="1">
      <c r="A37" s="424" t="s">
        <v>255</v>
      </c>
      <c r="B37" s="424"/>
      <c r="C37" s="424"/>
      <c r="D37" s="424"/>
      <c r="E37" s="424"/>
      <c r="F37" s="424"/>
      <c r="G37" s="424"/>
      <c r="H37" s="424"/>
    </row>
    <row r="38" spans="1:8" ht="18.5">
      <c r="A38" s="173"/>
      <c r="B38" s="309" t="s">
        <v>280</v>
      </c>
      <c r="C38" s="277" t="s">
        <v>218</v>
      </c>
      <c r="D38" s="164" t="s">
        <v>218</v>
      </c>
      <c r="E38" s="164" t="s">
        <v>218</v>
      </c>
      <c r="F38" s="164" t="s">
        <v>218</v>
      </c>
      <c r="G38" s="164" t="s">
        <v>218</v>
      </c>
      <c r="H38" s="164" t="s">
        <v>218</v>
      </c>
    </row>
    <row r="39" spans="1:8" ht="18.5">
      <c r="A39" s="320" t="s">
        <v>285</v>
      </c>
      <c r="B39" s="290">
        <v>40</v>
      </c>
      <c r="C39" s="289"/>
      <c r="D39" s="30"/>
      <c r="E39" s="30"/>
      <c r="F39" s="30"/>
      <c r="G39" s="30"/>
      <c r="H39" s="30"/>
    </row>
    <row r="40" spans="1:8" ht="18.5">
      <c r="A40" s="320" t="s">
        <v>286</v>
      </c>
      <c r="B40" s="290">
        <v>80</v>
      </c>
      <c r="C40" s="289"/>
      <c r="D40" s="30"/>
      <c r="E40" s="30"/>
      <c r="F40" s="30"/>
      <c r="G40" s="30"/>
      <c r="H40" s="30"/>
    </row>
    <row r="41" spans="1:8" ht="18.5">
      <c r="A41" s="320" t="s">
        <v>287</v>
      </c>
      <c r="B41" s="321"/>
      <c r="C41" s="289"/>
      <c r="D41" s="30"/>
      <c r="E41" s="30"/>
      <c r="F41" s="30"/>
      <c r="G41" s="30"/>
      <c r="H41" s="30"/>
    </row>
    <row r="42" spans="1:8" ht="19" thickBot="1">
      <c r="A42" s="320" t="s">
        <v>287</v>
      </c>
      <c r="B42" s="322"/>
      <c r="C42" s="289"/>
      <c r="D42" s="30"/>
      <c r="E42" s="30"/>
      <c r="F42" s="30"/>
      <c r="G42" s="30"/>
      <c r="H42" s="30"/>
    </row>
  </sheetData>
  <sheetProtection algorithmName="SHA-512" hashValue="05bx3cvvnOobf30pQ76jw4mr8gCR9WyIkIV5YHcjselFFxvIbomZjNod9bSSkhte1/IGH+yiCHbGIZH10Jzu9w==" saltValue="PdKG0n78kljJTUFw9roHbQ==" spinCount="100000" sheet="1" objects="1" scenarios="1"/>
  <mergeCells count="15">
    <mergeCell ref="A36:H36"/>
    <mergeCell ref="A37:H37"/>
    <mergeCell ref="A8:I8"/>
    <mergeCell ref="A27:I27"/>
    <mergeCell ref="A1:H1"/>
    <mergeCell ref="H2:I2"/>
    <mergeCell ref="A5:G5"/>
    <mergeCell ref="A9:H9"/>
    <mergeCell ref="A11:H11"/>
    <mergeCell ref="A20:H20"/>
    <mergeCell ref="C3:I3"/>
    <mergeCell ref="C4:I4"/>
    <mergeCell ref="A6:I6"/>
    <mergeCell ref="A3:B3"/>
    <mergeCell ref="A4:B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B7D4-D50D-4A9C-AA3F-0781B0C20542}">
  <dimension ref="A1:O62"/>
  <sheetViews>
    <sheetView zoomScale="65" zoomScaleNormal="65" workbookViewId="0">
      <selection activeCell="C3" sqref="C3:G3"/>
    </sheetView>
  </sheetViews>
  <sheetFormatPr defaultColWidth="0" defaultRowHeight="18.5" zeroHeight="1"/>
  <cols>
    <col min="1" max="1" width="3.26953125" style="145" customWidth="1"/>
    <col min="2" max="2" width="45.7265625" style="145" customWidth="1"/>
    <col min="3" max="3" width="12.26953125" style="152" customWidth="1"/>
    <col min="4" max="6" width="9.1796875" style="152" customWidth="1"/>
    <col min="7" max="7" width="9.1796875" style="145" customWidth="1"/>
    <col min="8" max="8" width="155.453125" style="155" customWidth="1"/>
    <col min="9" max="9" width="9.1796875" style="145" customWidth="1"/>
    <col min="10" max="10" width="11.1796875" style="145" customWidth="1"/>
    <col min="11" max="13" width="0" style="145" hidden="1" customWidth="1"/>
    <col min="14" max="16384" width="9.1796875" style="145" hidden="1"/>
  </cols>
  <sheetData>
    <row r="1" spans="2:15" ht="29" thickBot="1">
      <c r="B1" s="438" t="s">
        <v>199</v>
      </c>
      <c r="C1" s="439"/>
      <c r="D1" s="439"/>
      <c r="E1" s="439"/>
      <c r="F1" s="439"/>
      <c r="G1" s="439"/>
      <c r="H1" s="439"/>
      <c r="I1" s="29"/>
      <c r="J1" s="29"/>
      <c r="K1" s="29"/>
      <c r="L1" s="29"/>
      <c r="M1" s="29"/>
      <c r="N1" s="29"/>
      <c r="O1" s="29"/>
    </row>
    <row r="2" spans="2:15" ht="19" thickBot="1">
      <c r="H2" s="153" t="s">
        <v>172</v>
      </c>
    </row>
    <row r="3" spans="2:15" ht="32" customHeight="1" thickBot="1">
      <c r="B3" s="154" t="s">
        <v>81</v>
      </c>
      <c r="C3" s="434"/>
      <c r="D3" s="435"/>
      <c r="E3" s="435"/>
      <c r="F3" s="435"/>
      <c r="G3" s="436"/>
      <c r="H3" s="440" t="s">
        <v>288</v>
      </c>
      <c r="I3" s="174"/>
    </row>
    <row r="4" spans="2:15" ht="26.5" thickBot="1">
      <c r="B4" s="175" t="s">
        <v>210</v>
      </c>
      <c r="C4" s="175" t="s">
        <v>205</v>
      </c>
      <c r="D4" s="175"/>
      <c r="E4" s="175"/>
      <c r="F4" s="175"/>
      <c r="G4" s="175"/>
      <c r="H4" s="440"/>
      <c r="I4" s="174"/>
    </row>
    <row r="5" spans="2:15"/>
    <row r="6" spans="2:15">
      <c r="C6" s="176" t="s">
        <v>171</v>
      </c>
      <c r="D6" s="176"/>
      <c r="E6" s="176"/>
      <c r="F6" s="176"/>
      <c r="H6" s="145"/>
      <c r="J6" s="177"/>
      <c r="K6" s="178"/>
      <c r="L6" s="178"/>
      <c r="M6" s="178"/>
    </row>
    <row r="7" spans="2:15">
      <c r="H7" s="145"/>
      <c r="J7" s="155"/>
    </row>
    <row r="8" spans="2:15" ht="37">
      <c r="B8" s="179" t="s">
        <v>173</v>
      </c>
      <c r="C8" s="30"/>
      <c r="H8" s="155" t="s">
        <v>195</v>
      </c>
      <c r="M8" s="178"/>
    </row>
    <row r="9" spans="2:15" hidden="1">
      <c r="C9" s="28"/>
      <c r="H9" s="180"/>
      <c r="M9" s="178"/>
    </row>
    <row r="10" spans="2:15" ht="37">
      <c r="B10" s="181" t="s">
        <v>174</v>
      </c>
      <c r="C10" s="31"/>
      <c r="D10" s="182"/>
      <c r="E10" s="182"/>
      <c r="F10" s="182"/>
      <c r="H10" s="155" t="s">
        <v>175</v>
      </c>
    </row>
    <row r="11" spans="2:15" s="183" customFormat="1">
      <c r="B11" s="183" t="s">
        <v>176</v>
      </c>
      <c r="C11" s="184">
        <f>C10</f>
        <v>0</v>
      </c>
      <c r="D11" s="184"/>
      <c r="E11" s="184"/>
      <c r="F11" s="184"/>
      <c r="H11" s="185"/>
      <c r="J11" s="186"/>
    </row>
    <row r="12" spans="2:15">
      <c r="C12" s="187">
        <f>IFERROR(C11/C$8,0)</f>
        <v>0</v>
      </c>
      <c r="D12" s="188"/>
      <c r="E12" s="188"/>
      <c r="F12" s="188"/>
      <c r="J12" s="189"/>
    </row>
    <row r="13" spans="2:15">
      <c r="B13" s="183" t="s">
        <v>177</v>
      </c>
      <c r="J13" s="189"/>
    </row>
    <row r="14" spans="2:15">
      <c r="B14" s="145" t="s">
        <v>178</v>
      </c>
      <c r="C14" s="32"/>
      <c r="H14" s="437" t="s">
        <v>196</v>
      </c>
      <c r="J14" s="190"/>
    </row>
    <row r="15" spans="2:15">
      <c r="B15" s="145" t="s">
        <v>179</v>
      </c>
      <c r="C15" s="30"/>
      <c r="H15" s="437"/>
      <c r="J15" s="189"/>
    </row>
    <row r="16" spans="2:15" ht="15" customHeight="1">
      <c r="B16" s="145" t="s">
        <v>97</v>
      </c>
      <c r="C16" s="33"/>
      <c r="H16" s="437"/>
      <c r="J16" s="189"/>
    </row>
    <row r="17" spans="2:10" s="183" customFormat="1" ht="15" customHeight="1">
      <c r="B17" s="183" t="s">
        <v>180</v>
      </c>
      <c r="C17" s="184">
        <f>SUM(C14:C16)</f>
        <v>0</v>
      </c>
      <c r="D17" s="184"/>
      <c r="E17" s="184"/>
      <c r="F17" s="184"/>
      <c r="H17" s="185"/>
      <c r="J17" s="189"/>
    </row>
    <row r="18" spans="2:10" s="183" customFormat="1" ht="15" customHeight="1">
      <c r="C18" s="187">
        <f>IFERROR(C17/C$8,0)</f>
        <v>0</v>
      </c>
      <c r="D18" s="188"/>
      <c r="E18" s="188"/>
      <c r="F18" s="188"/>
      <c r="H18" s="185"/>
      <c r="J18" s="189"/>
    </row>
    <row r="19" spans="2:10">
      <c r="C19" s="191"/>
      <c r="J19" s="189"/>
    </row>
    <row r="20" spans="2:10" s="160" customFormat="1">
      <c r="B20" s="183" t="s">
        <v>181</v>
      </c>
      <c r="C20" s="184">
        <f>C8+C11+C17</f>
        <v>0</v>
      </c>
      <c r="D20" s="184"/>
      <c r="E20" s="184"/>
      <c r="F20" s="184"/>
      <c r="H20" s="192"/>
      <c r="J20" s="189"/>
    </row>
    <row r="21" spans="2:10">
      <c r="B21" s="193" t="s">
        <v>182</v>
      </c>
      <c r="C21" s="187">
        <f>IFERROR((C20-C8)/C8,0)</f>
        <v>0</v>
      </c>
      <c r="D21" s="188"/>
      <c r="E21" s="188"/>
      <c r="F21" s="188"/>
      <c r="J21" s="189"/>
    </row>
    <row r="22" spans="2:10">
      <c r="J22" s="189"/>
    </row>
    <row r="23" spans="2:10" ht="37">
      <c r="B23" s="145" t="s">
        <v>183</v>
      </c>
      <c r="C23" s="30"/>
      <c r="H23" s="155" t="s">
        <v>197</v>
      </c>
      <c r="J23" s="189"/>
    </row>
    <row r="24" spans="2:10">
      <c r="C24" s="194">
        <f>IFERROR(C23/C$20,0)</f>
        <v>0</v>
      </c>
      <c r="D24" s="195"/>
      <c r="E24" s="195"/>
      <c r="F24" s="195"/>
    </row>
    <row r="25" spans="2:10" ht="37">
      <c r="B25" s="145" t="s">
        <v>184</v>
      </c>
      <c r="C25" s="30"/>
      <c r="H25" s="155" t="s">
        <v>185</v>
      </c>
    </row>
    <row r="26" spans="2:10">
      <c r="C26" s="196">
        <f>IFERROR(C25/C$20,0)</f>
        <v>0</v>
      </c>
      <c r="D26" s="195"/>
      <c r="E26" s="195"/>
      <c r="F26" s="195"/>
      <c r="J26" s="189"/>
    </row>
    <row r="27" spans="2:10">
      <c r="B27" s="183" t="s">
        <v>186</v>
      </c>
      <c r="C27" s="184">
        <f>C20+C23+C25</f>
        <v>0</v>
      </c>
      <c r="D27" s="184"/>
      <c r="E27" s="184"/>
      <c r="F27" s="184"/>
      <c r="J27" s="189"/>
    </row>
    <row r="28" spans="2:10">
      <c r="J28" s="189"/>
    </row>
    <row r="29" spans="2:10" ht="37">
      <c r="B29" s="145" t="s">
        <v>187</v>
      </c>
      <c r="C29" s="30"/>
      <c r="H29" s="155" t="s">
        <v>200</v>
      </c>
    </row>
    <row r="30" spans="2:10"/>
    <row r="31" spans="2:10">
      <c r="B31" s="160" t="s">
        <v>188</v>
      </c>
      <c r="C31" s="176">
        <f>C29+C27</f>
        <v>0</v>
      </c>
      <c r="D31" s="176"/>
      <c r="E31" s="176"/>
      <c r="F31" s="176"/>
      <c r="H31" s="197"/>
      <c r="J31" s="198"/>
    </row>
    <row r="32" spans="2:10"/>
    <row r="33" spans="2:10">
      <c r="B33" s="145" t="s">
        <v>189</v>
      </c>
      <c r="C33" s="30"/>
      <c r="H33" s="197" t="s">
        <v>190</v>
      </c>
      <c r="J33" s="198"/>
    </row>
    <row r="34" spans="2:10" ht="37">
      <c r="B34" s="145" t="s">
        <v>191</v>
      </c>
      <c r="C34" s="30"/>
      <c r="H34" s="197" t="s">
        <v>192</v>
      </c>
      <c r="J34" s="198"/>
    </row>
    <row r="35" spans="2:10" ht="37">
      <c r="B35" s="145" t="s">
        <v>202</v>
      </c>
      <c r="C35" s="30"/>
      <c r="H35" s="155" t="s">
        <v>201</v>
      </c>
      <c r="J35" s="198"/>
    </row>
    <row r="36" spans="2:10">
      <c r="B36" s="145" t="s">
        <v>193</v>
      </c>
      <c r="C36" s="30"/>
      <c r="H36" s="197" t="s">
        <v>198</v>
      </c>
      <c r="J36" s="198"/>
    </row>
    <row r="37" spans="2:10"/>
    <row r="38" spans="2:10" s="160" customFormat="1" ht="19" thickBot="1">
      <c r="B38" s="160" t="s">
        <v>194</v>
      </c>
      <c r="C38" s="199">
        <f>C31+C33+C34+C35+C36</f>
        <v>0</v>
      </c>
      <c r="D38" s="176"/>
      <c r="E38" s="176"/>
      <c r="F38" s="176"/>
      <c r="H38" s="192" t="s">
        <v>301</v>
      </c>
    </row>
    <row r="39" spans="2:10" s="160" customFormat="1" ht="19" thickTop="1">
      <c r="C39" s="176"/>
      <c r="D39" s="176"/>
      <c r="E39" s="176"/>
      <c r="F39" s="176"/>
      <c r="H39" s="192"/>
    </row>
    <row r="40" spans="2:10" s="160" customFormat="1">
      <c r="B40" s="200"/>
      <c r="G40" s="201"/>
      <c r="H40" s="201"/>
    </row>
    <row r="41" spans="2:10" ht="33" hidden="1" customHeight="1">
      <c r="B41" s="202"/>
      <c r="D41" s="180"/>
      <c r="E41" s="180"/>
      <c r="F41" s="180"/>
      <c r="G41" s="180"/>
      <c r="H41" s="180"/>
    </row>
    <row r="42" spans="2:10" hidden="1">
      <c r="C42" s="203"/>
      <c r="D42" s="203"/>
      <c r="E42" s="203"/>
      <c r="F42" s="203"/>
    </row>
    <row r="43" spans="2:10" hidden="1">
      <c r="C43" s="204"/>
      <c r="D43" s="204"/>
      <c r="E43" s="204"/>
      <c r="F43" s="204"/>
    </row>
    <row r="46" spans="2:10" ht="18" hidden="1" customHeight="1">
      <c r="H46" s="197"/>
      <c r="J46" s="198"/>
    </row>
    <row r="47" spans="2:10" ht="16.5" hidden="1" customHeight="1"/>
    <row r="48" spans="2:10" ht="24.75" hidden="1" customHeight="1"/>
    <row r="53" spans="8:8">
      <c r="H53" s="205"/>
    </row>
    <row r="54" spans="8:8"/>
    <row r="55" spans="8:8"/>
    <row r="56" spans="8:8"/>
    <row r="57" spans="8:8"/>
    <row r="58" spans="8:8"/>
    <row r="59" spans="8:8"/>
    <row r="60" spans="8:8"/>
    <row r="61" spans="8:8"/>
    <row r="62" spans="8:8"/>
  </sheetData>
  <sheetProtection algorithmName="SHA-512" hashValue="hqW5Og0wTEo1KyK/83wPWcGZQsqYHNDpfCIDlUJ1EDjtW0v5LDx9vPOlb29OlZU6CFVl0VGQSuyKzRgUMRlOWg==" saltValue="2qnNkIO5wBsaDxg3TUC0KA==" spinCount="100000" sheet="1" objects="1" scenarios="1"/>
  <mergeCells count="4">
    <mergeCell ref="C3:G3"/>
    <mergeCell ref="H14:H16"/>
    <mergeCell ref="B1:H1"/>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Page</vt:lpstr>
      <vt:lpstr>Lot Application Summary</vt:lpstr>
      <vt:lpstr>1. Lot 1a &amp; 1b Service Info</vt:lpstr>
      <vt:lpstr>1. Lot 2-4 Service Info</vt:lpstr>
      <vt:lpstr>2. Selection Regulated Activity</vt:lpstr>
      <vt:lpstr>3. Economic and Financial </vt:lpstr>
      <vt:lpstr>4. Lot 1a Price Schedule</vt:lpstr>
      <vt:lpstr>4. Lot 1b Price Schedule</vt:lpstr>
      <vt:lpstr>4. Lot 2a Price Schedule</vt:lpstr>
      <vt:lpstr>4. Lot 2b Price Schedule</vt:lpstr>
      <vt:lpstr>4. Lot 3 Price Schedule</vt:lpstr>
      <vt:lpstr>4. Lot 4 Price Schedule</vt:lpstr>
      <vt:lpstr>5. 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Snape, Katie</dc:creator>
  <cp:lastModifiedBy>Harrison, Kirsty</cp:lastModifiedBy>
  <dcterms:created xsi:type="dcterms:W3CDTF">2021-03-02T11:14:51Z</dcterms:created>
  <dcterms:modified xsi:type="dcterms:W3CDTF">2025-03-18T09:04:57Z</dcterms:modified>
</cp:coreProperties>
</file>